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2- Bölge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KARAYOLLARI " sheetId="24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'KARAYOLLARI '!$A$1:$E$20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<sst xmlns="http://schemas.openxmlformats.org/spreadsheetml/2006/main" count="973" uniqueCount="410">
  <si>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</si>
  <si>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</si>
  <si>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</si>
  <si>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</si>
  <si>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</si>
  <si>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</si>
  <si>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</si>
  <si>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</si>
  <si>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</si>
  <si>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</si>
  <si>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</si>
  <si>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</si>
  <si>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</si>
  <si>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</si>
  <si>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</si>
  <si>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</si>
  <si>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</si>
  <si>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</si>
  <si>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</si>
  <si>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</si>
  <si>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</si>
  <si>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</si>
  <si>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</si>
  <si>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</si>
  <si>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</si>
  <si>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</si>
  <si>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</si>
  <si>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</si>
  <si>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</si>
  <si>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</si>
  <si>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</si>
  <si>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</si>
  <si>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</si>
  <si>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</si>
  <si>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</si>
  <si>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</si>
  <si>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</si>
  <si>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</si>
  <si>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</si>
  <si>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</si>
  <si>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</si>
  <si>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</si>
  <si>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</si>
  <si>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</si>
  <si>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</si>
  <si>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</si>
  <si>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</si>
  <si>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</si>
  <si>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</si>
  <si>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</si>
  <si>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</si>
  <si>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</si>
  <si>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</si>
  <si>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</si>
  <si>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</si>
  <si>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</si>
  <si>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</si>
  <si>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</si>
  <si>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</si>
  <si>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</si>
  <si>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</si>
  <si>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</si>
  <si>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</si>
  <si>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</si>
  <si>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</si>
  <si>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</si>
  <si>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</si>
  <si>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</si>
  <si>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</si>
  <si>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</si>
  <si>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</si>
  <si>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</si>
  <si>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</si>
  <si>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</si>
  <si>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</si>
  <si>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</si>
  <si>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</si>
  <si>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</si>
  <si>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</si>
  <si>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</si>
  <si>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</si>
  <si>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</si>
  <si>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</si>
  <si>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</si>
  <si>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</si>
  <si>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</si>
  <si>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</si>
  <si>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</si>
  <si>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</si>
  <si>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</si>
  <si>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</si>
  <si>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</si>
  <si>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</si>
  <si>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</si>
  <si>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</si>
  <si>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</si>
  <si>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</si>
  <si>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</si>
  <si>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</si>
  <si>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</si>
  <si>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</si>
  <si>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</si>
  <si>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</si>
  <si>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</si>
  <si>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</si>
  <si>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</si>
  <si>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</si>
  <si>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</si>
  <si>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</si>
  <si>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</si>
  <si>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</si>
  <si>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</si>
  <si>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</si>
  <si>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</si>
  <si>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</si>
  <si>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</si>
  <si>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</si>
  <si>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</si>
  <si>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</si>
  <si>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</si>
  <si>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</si>
  <si>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</si>
  <si>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</si>
  <si>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</si>
  <si>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</si>
  <si>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</si>
  <si>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</si>
  <si>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</si>
  <si>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</si>
  <si>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</si>
  <si>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</si>
  <si>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</si>
  <si>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</si>
  <si>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</si>
  <si>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</si>
  <si>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</si>
  <si>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</si>
  <si>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</si>
  <si>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</si>
  <si>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</si>
  <si>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</si>
  <si>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</si>
  <si>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</si>
  <si>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</si>
  <si>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</si>
  <si>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</si>
  <si>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</si>
  <si>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</si>
  <si>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</si>
  <si>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</si>
  <si>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</si>
  <si>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</si>
  <si>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</si>
  <si>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</si>
  <si>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</si>
  <si>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</si>
  <si>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</si>
  <si>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</si>
  <si>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</si>
  <si>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</si>
  <si>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</si>
  <si>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</si>
  <si>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</si>
  <si>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</si>
  <si>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</si>
  <si>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</si>
  <si>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</si>
  <si>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</si>
  <si>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</si>
  <si>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</si>
  <si>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</si>
  <si>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</si>
  <si>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</si>
  <si>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</si>
  <si>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</si>
  <si>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</si>
  <si>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</si>
  <si>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</si>
  <si>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</si>
  <si>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</si>
  <si>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</si>
  <si>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</si>
  <si>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</si>
  <si>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</si>
  <si>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</si>
  <si>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</si>
  <si>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</si>
  <si>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</si>
  <si>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</si>
  <si>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</si>
  <si>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</si>
  <si>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</si>
  <si>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</si>
  <si>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</si>
  <si>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</si>
  <si>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</si>
  <si>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</si>
  <si>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</si>
  <si>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</si>
  <si>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</si>
  <si>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</si>
  <si>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</si>
  <si>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</si>
  <si>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</si>
  <si>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</si>
  <si>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</si>
  <si>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</si>
  <si>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</si>
  <si>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</si>
  <si>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</si>
  <si>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</si>
  <si>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</si>
  <si>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</si>
  <si>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</si>
  <si>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</si>
  <si>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</si>
  <si>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</si>
  <si>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</si>
  <si>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</si>
  <si>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</si>
  <si>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</si>
  <si>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</si>
  <si>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</si>
  <si>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</si>
  <si>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</si>
  <si>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</si>
  <si>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</si>
  <si>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</si>
  <si>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</si>
  <si>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</si>
  <si>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</si>
  <si>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</si>
  <si>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</si>
  <si>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</si>
  <si>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</si>
  <si>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</si>
  <si>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</si>
  <si>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</si>
  <si>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</si>
  <si>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</si>
  <si>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</si>
  <si>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</si>
  <si>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</si>
  <si>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</si>
  <si>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</si>
  <si>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</si>
  <si>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</si>
  <si>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</si>
  <si>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</si>
  <si>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</si>
  <si>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</si>
  <si>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</si>
  <si>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</si>
  <si>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</si>
  <si>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</si>
  <si>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</si>
  <si>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</si>
  <si>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</si>
  <si>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</si>
  <si>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</si>
  <si>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</si>
  <si>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</si>
  <si>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</si>
  <si>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</si>
  <si>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</si>
  <si>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</si>
  <si>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</si>
  <si>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</si>
  <si>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</si>
  <si>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</si>
  <si>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</si>
  <si>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</si>
  <si>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</si>
  <si>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</si>
  <si>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</si>
  <si>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</si>
  <si>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</si>
  <si>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</si>
  <si>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</si>
  <si>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</si>
  <si>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</si>
  <si>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</si>
  <si>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</si>
  <si>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</si>
  <si>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</si>
  <si>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</si>
  <si>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</si>
  <si>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</si>
  <si>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</si>
  <si>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</si>
  <si>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</si>
  <si>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</si>
  <si>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</si>
  <si>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</si>
  <si>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</si>
  <si>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</si>
  <si>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</si>
  <si>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</si>
  <si>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</si>
  <si>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</si>
  <si>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</si>
  <si>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</si>
  <si>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</si>
  <si>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</si>
  <si>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</si>
  <si>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</si>
  <si>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</si>
  <si>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</si>
  <si>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</si>
  <si>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</si>
  <si>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</si>
  <si>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</si>
  <si>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</si>
  <si>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</si>
  <si>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</si>
  <si>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</si>
  <si>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</si>
  <si>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</si>
  <si>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</si>
  <si>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</si>
  <si>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</si>
  <si>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</si>
  <si>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</si>
  <si>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</si>
  <si>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</si>
  <si>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</si>
  <si>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</si>
  <si>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</si>
  <si>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</si>
  <si>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</si>
  <si>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</si>
  <si>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</si>
  <si>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</si>
  <si>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</si>
  <si>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</si>
  <si>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</si>
  <si>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</si>
  <si>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</si>
  <si>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</si>
  <si>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</si>
  <si>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</si>
  <si>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</si>
  <si>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</si>
  <si>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</si>
  <si>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</si>
  <si>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</si>
  <si>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</si>
  <si>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</si>
  <si>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</si>
  <si>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</si>
  <si>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</si>
  <si>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</si>
  <si>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</si>
  <si>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</si>
  <si>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</si>
  <si>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</si>
  <si>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</si>
  <si>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</si>
  <si>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</si>
  <si>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</si>
  <si>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</si>
  <si>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</si>
  <si>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</si>
  <si>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</si>
  <si>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</si>
  <si>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</si>
  <si>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</si>
  <si>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</si>
  <si>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</si>
  <si>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</si>
  <si>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</si>
  <si>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</si>
  <si>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</si>
  <si>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</si>
  <si>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</si>
  <si>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</si>
  <si>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</si>
  <si>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</si>
  <si>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</si>
  <si>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</si>
  <si>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</si>
  <si>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</si>
  <si>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</si>
  <si>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</si>
  <si>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</si>
  <si>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</si>
  <si>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</si>
  <si>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</si>
  <si>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</si>
  <si>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</si>
  <si>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</si>
  <si>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</si>
  <si>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</si>
  <si>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</si>
  <si>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</si>
  <si>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Hazırlayanın Adı-Soyadı :</t>
  </si>
  <si>
    <t>Telefon Numarası            :</t>
  </si>
  <si>
    <t>e-posta adresi                   :</t>
  </si>
  <si>
    <t>KÖPRÜLERDEN YILLIK GEÇEN ARAÇ (OGS+KGS)+HGS</t>
  </si>
  <si>
    <t xml:space="preserve">TOPLAM </t>
  </si>
  <si>
    <t xml:space="preserve">KÖPRÜ GELİRLERİ (TL) </t>
  </si>
  <si>
    <t>Devlet Yolu</t>
  </si>
  <si>
    <t>İl Yolu</t>
  </si>
  <si>
    <t>Otoyol</t>
  </si>
  <si>
    <t>Bölünmüş Yol</t>
  </si>
  <si>
    <t xml:space="preserve">KARAYOLLARI UZUNLUĞU </t>
  </si>
  <si>
    <t>YAVUZ SULTAN SELİM KÖPRÜSÜ</t>
  </si>
  <si>
    <t xml:space="preserve">15 TEMMUZ ŞEHİTLER KÖPRÜSÜ </t>
  </si>
  <si>
    <t xml:space="preserve">FATİH SULTAN MEHMET KÖPRÜSÜ </t>
  </si>
  <si>
    <t>Uzunluk (km)
 2023 YILI   İTİBARIYLA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</si>
</sst>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20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Bookman Old Style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000099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6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horizontal="left" vertical="center" indent="4"/>
    </xf>
    <xf numFmtId="0" fontId="16" fillId="5" borderId="4" xfId="0" applyFont="1" applyFill="1" applyBorder="1" applyAlignment="1">
      <alignment horizontal="left" vertical="center" wrapText="1" readingOrder="1"/>
    </xf>
    <xf numFmtId="0" fontId="14" fillId="4" borderId="4" xfId="0" applyFont="1" applyFill="1" applyBorder="1" applyAlignment="1">
      <alignment horizontal="left" vertical="center" wrapText="1" readingOrder="1"/>
    </xf>
    <xf numFmtId="0" fontId="11" fillId="0" borderId="0" xfId="0" applyFont="1" applyAlignment="1">
      <alignment vertical="center"/>
    </xf>
    <xf numFmtId="0" fontId="18" fillId="5" borderId="4" xfId="0" applyFont="1" applyFill="1" applyBorder="1" applyAlignment="1">
      <alignment horizontal="left" vertical="center" wrapText="1" readingOrder="1"/>
    </xf>
    <xf numFmtId="0" fontId="18" fillId="5" borderId="4" xfId="0" applyFont="1" applyFill="1" applyBorder="1" applyAlignment="1">
      <alignment horizontal="center" vertical="center" wrapText="1" readingOrder="1"/>
    </xf>
    <xf numFmtId="0" fontId="19" fillId="0" borderId="0" xfId="0" applyFont="1"/>
    <xf numFmtId="3" fontId="13" fillId="4" borderId="4" xfId="0" applyNumberFormat="1" applyFont="1" applyFill="1" applyBorder="1" applyAlignment="1">
      <alignment horizontal="center" vertical="center" wrapText="1" readingOrder="1"/>
    </xf>
    <xf numFmtId="3" fontId="14" fillId="4" borderId="4" xfId="0" applyNumberFormat="1" applyFont="1" applyFill="1" applyBorder="1" applyAlignment="1">
      <alignment horizontal="left" vertical="center" wrapText="1" readingOrder="1"/>
    </xf>
    <xf numFmtId="3" fontId="16" fillId="4" borderId="4" xfId="0" applyNumberFormat="1" applyFont="1" applyFill="1" applyBorder="1" applyAlignment="1">
      <alignment horizontal="center" vertical="center" wrapText="1" readingOrder="1"/>
    </xf>
    <xf numFmtId="3" fontId="16" fillId="4" borderId="4" xfId="0" applyNumberFormat="1" applyFont="1" applyFill="1" applyBorder="1" applyAlignment="1">
      <alignment horizontal="left" vertical="center" wrapText="1" readingOrder="1"/>
    </xf>
    <xf numFmtId="3" fontId="16" fillId="5" borderId="4" xfId="0" applyNumberFormat="1" applyFont="1" applyFill="1" applyBorder="1" applyAlignment="1">
      <alignment horizontal="center" vertical="center" wrapText="1" readingOrder="1"/>
    </xf>
    <xf numFmtId="0" fontId="18" fillId="5" borderId="0" xfId="0" applyFont="1" applyFill="1" applyBorder="1" applyAlignment="1">
      <alignment horizontal="center" vertical="center" wrapText="1" readingOrder="1"/>
    </xf>
    <xf numFmtId="0" fontId="13" fillId="4" borderId="0" xfId="0" applyFont="1" applyFill="1" applyBorder="1" applyAlignment="1">
      <alignment horizontal="center" vertical="center" wrapText="1" readingOrder="1"/>
    </xf>
    <xf numFmtId="0" fontId="16" fillId="4" borderId="0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3" fillId="4" borderId="4" xfId="0" applyFont="1" applyFill="1" applyBorder="1" applyAlignment="1">
      <alignment horizontal="center" vertical="center" wrapText="1" readingOrder="1"/>
    </xf>
    <xf numFmtId="0" fontId="18" fillId="5" borderId="13" xfId="0" applyFont="1" applyFill="1" applyBorder="1" applyAlignment="1">
      <alignment horizontal="center" vertical="center" wrapText="1" readingOrder="1"/>
    </xf>
    <xf numFmtId="0" fontId="18" fillId="5" borderId="14" xfId="0" applyFont="1" applyFill="1" applyBorder="1" applyAlignment="1">
      <alignment horizontal="center" vertical="center" wrapText="1" readingOrder="1"/>
    </xf>
    <xf numFmtId="0" fontId="16" fillId="4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7" t="s">
        <v>84</v>
      </c>
      <c r="C1" s="67"/>
      <c r="D1" s="67"/>
      <c r="E1" s="67"/>
      <c r="F1" s="67"/>
      <c r="G1" s="67"/>
    </row>
    <row r="2" spans="1:249" ht="13.5" thickBot="1"/>
    <row r="3" spans="1:249" ht="24" customHeight="1" thickBot="1">
      <c r="B3" s="64" t="s">
        <v>75</v>
      </c>
      <c r="C3" s="65"/>
      <c r="D3" s="65"/>
      <c r="E3" s="65"/>
      <c r="F3" s="65"/>
      <c r="G3" s="6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8" t="e">
        <f>VLOOKUP('Faaliyeta-4'!O1,#REF!,2,0)</f>
        <v>#REF!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5" ht="15">
      <c r="A13" s="68" t="e">
        <f>VLOOKUP(O1,#REF!,3,0)</f>
        <v>#REF!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5" ht="15">
      <c r="A14" s="68" t="e">
        <f>VLOOKUP(O1,#REF!,4,0)</f>
        <v>#REF!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9" t="e">
        <f>VLOOKUP('ünvan zarf'!N1,#REF!,2,0)</f>
        <v>#REF!</v>
      </c>
      <c r="G22" s="69"/>
      <c r="H22" s="69"/>
      <c r="I22" s="69"/>
      <c r="J22" s="69"/>
      <c r="K22" s="69"/>
      <c r="L22" s="69"/>
      <c r="M22" s="69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7" t="s">
        <v>84</v>
      </c>
      <c r="C1" s="67"/>
      <c r="D1" s="67"/>
      <c r="E1" s="67"/>
      <c r="F1" s="67"/>
      <c r="G1" s="67"/>
    </row>
    <row r="2" spans="1:249" ht="13.5" thickBot="1"/>
    <row r="3" spans="1:249" ht="24" customHeight="1" thickBot="1">
      <c r="B3" s="64" t="s">
        <v>75</v>
      </c>
      <c r="C3" s="65"/>
      <c r="D3" s="65"/>
      <c r="E3" s="65"/>
      <c r="F3" s="65"/>
      <c r="G3" s="6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7" t="s">
        <v>84</v>
      </c>
      <c r="C1" s="67"/>
      <c r="D1" s="67"/>
      <c r="E1" s="67"/>
      <c r="F1" s="67"/>
      <c r="G1" s="67"/>
    </row>
    <row r="2" spans="1:249" ht="13.5" thickBot="1"/>
    <row r="3" spans="1:249" ht="24" customHeight="1" thickBot="1">
      <c r="B3" s="64" t="s">
        <v>75</v>
      </c>
      <c r="C3" s="65"/>
      <c r="D3" s="65"/>
      <c r="E3" s="65"/>
      <c r="F3" s="65"/>
      <c r="G3" s="6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7" t="s">
        <v>84</v>
      </c>
      <c r="C1" s="67"/>
      <c r="D1" s="67"/>
      <c r="E1" s="67"/>
      <c r="F1" s="67"/>
      <c r="G1" s="67"/>
    </row>
    <row r="2" spans="1:249" ht="13.5" thickBot="1"/>
    <row r="3" spans="1:249" ht="24" customHeight="1" thickBot="1">
      <c r="B3" s="64" t="s">
        <v>75</v>
      </c>
      <c r="C3" s="65"/>
      <c r="D3" s="65"/>
      <c r="E3" s="65"/>
      <c r="F3" s="65"/>
      <c r="G3" s="66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E21"/>
  <sheetViews>
    <sheetView tabSelected="1" view="pageBreakPreview" zoomScaleNormal="100" zoomScaleSheetLayoutView="100" workbookViewId="0">
      <selection activeCell="D10" sqref="D10"/>
    </sheetView>
  </sheetViews>
  <sheetFormatPr defaultRowHeight="12.75"/>
  <cols>
    <col min="1" max="1" width="39.42578125" customWidth="1"/>
    <col min="2" max="2" width="15.7109375" customWidth="1"/>
    <col min="3" max="3" width="18.7109375" customWidth="1"/>
    <col min="4" max="4" width="17" customWidth="1"/>
    <col min="5" max="5" width="15.7109375" customWidth="1"/>
  </cols>
  <sheetData>
    <row r="1" spans="1:5" s="63" customFormat="1" ht="35.1" customHeight="1">
      <c r="A1" s="62" t="s">
        <v>398</v>
      </c>
    </row>
    <row r="2" spans="1:5" ht="35.1" customHeight="1">
      <c r="A2" s="52"/>
      <c r="B2" s="52">
        <v>2020</v>
      </c>
      <c r="C2" s="52">
        <v>2021</v>
      </c>
      <c r="D2" s="52">
        <v>2022</v>
      </c>
      <c r="E2" s="52">
        <v>2023</v>
      </c>
    </row>
    <row r="3" spans="1:5" ht="35.1" customHeight="1">
      <c r="A3" s="49" t="s">
        <v>407</v>
      </c>
      <c r="B3" s="54"/>
      <c r="C3" s="55"/>
      <c r="D3" s="55"/>
      <c r="E3" s="54"/>
    </row>
    <row r="4" spans="1:5" ht="42.75" customHeight="1">
      <c r="A4" s="49" t="s">
        <v>408</v>
      </c>
      <c r="B4" s="54"/>
      <c r="C4" s="55"/>
      <c r="D4" s="55"/>
      <c r="E4" s="54"/>
    </row>
    <row r="5" spans="1:5" ht="35.1" customHeight="1">
      <c r="A5" s="49" t="s">
        <v>406</v>
      </c>
      <c r="B5" s="56"/>
      <c r="C5" s="57"/>
      <c r="D5" s="57"/>
      <c r="E5" s="56"/>
    </row>
    <row r="6" spans="1:5" ht="35.1" customHeight="1">
      <c r="A6" s="51" t="s">
        <v>399</v>
      </c>
      <c r="B6" s="58"/>
      <c r="C6" s="58"/>
      <c r="D6" s="58"/>
      <c r="E6" s="58"/>
    </row>
    <row r="7" spans="1:5" ht="35.1" customHeight="1">
      <c r="A7" s="51" t="s">
        <v>400</v>
      </c>
      <c r="B7" s="58"/>
      <c r="C7" s="58"/>
      <c r="D7" s="58"/>
      <c r="E7" s="58"/>
    </row>
    <row r="9" spans="1:5" ht="35.1" customHeight="1">
      <c r="A9" s="53" t="s">
        <v>405</v>
      </c>
    </row>
    <row r="10" spans="1:5" ht="52.5" customHeight="1">
      <c r="A10" s="48"/>
      <c r="B10" s="71" t="s">
        <v>409</v>
      </c>
      <c r="C10" s="72"/>
      <c r="D10" s="59"/>
    </row>
    <row r="11" spans="1:5" ht="35.1" customHeight="1">
      <c r="A11" s="49" t="s">
        <v>401</v>
      </c>
      <c r="B11" s="70"/>
      <c r="C11" s="70"/>
      <c r="D11" s="60"/>
    </row>
    <row r="12" spans="1:5" ht="35.1" customHeight="1">
      <c r="A12" s="49" t="s">
        <v>402</v>
      </c>
      <c r="B12" s="73"/>
      <c r="C12" s="73"/>
      <c r="D12" s="61"/>
    </row>
    <row r="13" spans="1:5" ht="35.1" customHeight="1">
      <c r="A13" s="49" t="s">
        <v>403</v>
      </c>
      <c r="B13" s="73"/>
      <c r="C13" s="73"/>
      <c r="D13" s="61"/>
    </row>
    <row r="14" spans="1:5" ht="35.1" customHeight="1">
      <c r="A14" s="49" t="s">
        <v>404</v>
      </c>
      <c r="B14" s="70"/>
      <c r="C14" s="70"/>
      <c r="D14" s="60"/>
    </row>
    <row r="18" spans="1:1" ht="16.5">
      <c r="A18" s="47" t="s">
        <v>395</v>
      </c>
    </row>
    <row r="19" spans="1:1" ht="16.5">
      <c r="A19" s="47" t="s">
        <v>396</v>
      </c>
    </row>
    <row r="20" spans="1:1" ht="16.5">
      <c r="A20" s="47" t="s">
        <v>397</v>
      </c>
    </row>
    <row r="21" spans="1:1" ht="15.75">
      <c r="A21" s="50"/>
    </row>
  </sheetData>
  <mergeCells count="5">
    <mergeCell ref="B14:C14"/>
    <mergeCell ref="B10:C10"/>
    <mergeCell ref="B11:C11"/>
    <mergeCell ref="B12:C12"/>
    <mergeCell ref="B13:C13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KARAYOLLARI </vt:lpstr>
      <vt:lpstr>'Faaliyeta-4'!Yazdırma_Alanı</vt:lpstr>
      <vt:lpstr>'KARAYOLLARI 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2021-12-03T11:45:58Z</cp:lastPrinted>
  <dcterms:created xsi:type="dcterms:W3CDTF">2006-07-15T13:30:35Z</dcterms:created>
  <dcterms:modified xsi:type="dcterms:W3CDTF">2023-12-07T06:53:49Z</dcterms:modified>
</cp:coreProperties>
</file>