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X:\BRİFİNG TABLOLARI 2023\BRİFİNG EKLERİ\4- Mülki İdare Amirlikleri ve Baş Müdürlükler\"/>
    </mc:Choice>
  </mc:AlternateContent>
  <bookViews>
    <workbookView xWindow="0" yWindow="0" windowWidth="28800" windowHeight="12345" tabRatio="980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SABİHA" sheetId="29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_xlnm.Print_Area" localSheetId="1">'Faaliyeta-4'!$A$1:$M$56</definedName>
    <definedName name="_xlnm.Print_Area" localSheetId="8">SABİHA!$A$2:$D$14</definedName>
    <definedName name="_xlnm.Print_Area" localSheetId="2">'ünvan zarf'!$A$1:$G$19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62913"/>
</workbook>
</file>

<file path=xl/calcChain.xml><?xml version="1.0" encoding="utf-8"?>
<calcChain xmlns="http://schemas.openxmlformats.org/spreadsheetml/2006/main"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<sst xmlns="http://schemas.openxmlformats.org/spreadsheetml/2006/main" count="970" uniqueCount="406">
  <si>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</si>
  <si>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</si>
  <si>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</si>
  <si>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</si>
  <si>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</si>
  <si>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</si>
  <si>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</si>
  <si>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</si>
  <si>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</si>
  <si>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</si>
  <si>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</si>
  <si>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</si>
  <si>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</si>
  <si>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</si>
  <si>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</si>
  <si>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</si>
  <si>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</si>
  <si>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</si>
  <si>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</si>
  <si>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</si>
  <si>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</si>
  <si>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</si>
  <si>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</si>
  <si>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</si>
  <si>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</si>
  <si>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</si>
  <si>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</si>
  <si>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</si>
  <si>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</si>
  <si>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</si>
  <si>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</si>
  <si>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</si>
  <si>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</si>
  <si>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</si>
  <si>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</si>
  <si>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</si>
  <si>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</si>
  <si>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</si>
  <si>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</si>
  <si>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</si>
  <si>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</si>
  <si>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</si>
  <si>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</si>
  <si>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</si>
  <si>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</si>
  <si>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</si>
  <si>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</si>
  <si>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</si>
  <si>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</si>
  <si>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</si>
  <si>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</si>
  <si>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</si>
  <si>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</si>
  <si>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</si>
  <si>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</si>
  <si>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</si>
  <si>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</si>
  <si>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</si>
  <si>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</si>
  <si>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</si>
  <si>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</si>
  <si>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</si>
  <si>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</si>
  <si>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</si>
  <si>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</si>
  <si>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</si>
  <si>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</si>
  <si>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</si>
  <si>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</si>
  <si>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</si>
  <si>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</si>
  <si>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</si>
  <si>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</si>
  <si>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</si>
  <si>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</si>
  <si>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</si>
  <si>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</si>
  <si>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</si>
  <si>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</si>
  <si>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</si>
  <si>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</si>
  <si>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</si>
  <si>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</si>
  <si>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</si>
  <si>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</si>
  <si>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</si>
  <si>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</si>
  <si>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</si>
  <si>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</si>
  <si>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</si>
  <si>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</si>
  <si>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</si>
  <si>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</si>
  <si>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</si>
  <si>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</si>
  <si>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</si>
  <si>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</si>
  <si>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</si>
  <si>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</si>
  <si>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</si>
  <si>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</si>
  <si>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</si>
  <si>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</si>
  <si>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</si>
  <si>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</si>
  <si>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</si>
  <si>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</si>
  <si>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</si>
  <si>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</si>
  <si>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</si>
  <si>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</si>
  <si>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</si>
  <si>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</si>
  <si>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</si>
  <si>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</si>
  <si>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</si>
  <si>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</si>
  <si>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</si>
  <si>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</si>
  <si>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</si>
  <si>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</si>
  <si>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</si>
  <si>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</si>
  <si>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</si>
  <si>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</si>
  <si>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</si>
  <si>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</si>
  <si>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</si>
  <si>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</si>
  <si>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</si>
  <si>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</si>
  <si>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</si>
  <si>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</si>
  <si>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</si>
  <si>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</si>
  <si>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</si>
  <si>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</si>
  <si>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</si>
  <si>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</si>
  <si>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</si>
  <si>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</si>
  <si>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</si>
  <si>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</si>
  <si>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</si>
  <si>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</si>
  <si>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</si>
  <si>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</si>
  <si>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</si>
  <si>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</si>
  <si>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</si>
  <si>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</si>
  <si>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</si>
  <si>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</si>
  <si>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</si>
  <si>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</si>
  <si>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</si>
  <si>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</si>
  <si>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</si>
  <si>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</si>
  <si>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</si>
  <si>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</si>
  <si>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</si>
  <si>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</si>
  <si>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</si>
  <si>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</si>
  <si>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</si>
  <si>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</si>
  <si>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</si>
  <si>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</si>
  <si>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</si>
  <si>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</si>
  <si>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</si>
  <si>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</si>
  <si>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</si>
  <si>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</si>
  <si>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</si>
  <si>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</si>
  <si>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</si>
  <si>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</si>
  <si>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</si>
  <si>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</si>
  <si>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</si>
  <si>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</si>
  <si>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</si>
  <si>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</si>
  <si>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</si>
  <si>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</si>
  <si>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</si>
  <si>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</si>
  <si>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</si>
  <si>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</si>
  <si>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</si>
  <si>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</si>
  <si>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</si>
  <si>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</si>
  <si>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</si>
  <si>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</si>
  <si>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</si>
  <si>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</si>
  <si>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</si>
  <si>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</si>
  <si>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</si>
  <si>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</si>
  <si>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</si>
  <si>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</si>
  <si>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</si>
  <si>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</si>
  <si>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</si>
  <si>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</si>
  <si>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</si>
  <si>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</si>
  <si>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</si>
  <si>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</si>
  <si>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</si>
  <si>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</si>
  <si>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</si>
  <si>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</si>
  <si>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</si>
  <si>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</si>
  <si>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</si>
  <si>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</si>
  <si>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</si>
  <si>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</si>
  <si>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</si>
  <si>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</si>
  <si>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</si>
  <si>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</si>
  <si>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</si>
  <si>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</si>
  <si>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</si>
  <si>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</si>
  <si>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</si>
  <si>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</si>
  <si>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</si>
  <si>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</si>
  <si>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</si>
  <si>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</si>
  <si>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</si>
  <si>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</si>
  <si>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</si>
  <si>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</si>
  <si>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</si>
  <si>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</si>
  <si>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</si>
  <si>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</si>
  <si>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</si>
  <si>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</si>
  <si>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</si>
  <si>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</si>
  <si>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</si>
  <si>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</si>
  <si>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</si>
  <si>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</si>
  <si>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</si>
  <si>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</si>
  <si>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</si>
  <si>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</si>
  <si>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</si>
  <si>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</si>
  <si>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</si>
  <si>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</si>
  <si>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</si>
  <si>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</si>
  <si>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</si>
  <si>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</si>
  <si>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</si>
  <si>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</si>
  <si>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</si>
  <si>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</si>
  <si>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</si>
  <si>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</si>
  <si>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</si>
  <si>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</si>
  <si>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</si>
  <si>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</si>
  <si>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</si>
  <si>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</si>
  <si>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</si>
  <si>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</si>
  <si>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</si>
  <si>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</si>
  <si>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</si>
  <si>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</si>
  <si>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</si>
  <si>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</si>
  <si>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</si>
  <si>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</si>
  <si>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</si>
  <si>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</si>
  <si>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</si>
  <si>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</si>
  <si>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</si>
  <si>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</si>
  <si>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</si>
  <si>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</si>
  <si>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</si>
  <si>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</si>
  <si>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</si>
  <si>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</si>
  <si>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</si>
  <si>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</si>
  <si>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</si>
  <si>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</si>
  <si>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</si>
  <si>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</si>
  <si>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</si>
  <si>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</si>
  <si>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</si>
  <si>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</si>
  <si>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</si>
  <si>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</si>
  <si>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</si>
  <si>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</si>
  <si>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</si>
  <si>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</si>
  <si>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</si>
  <si>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</si>
  <si>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</si>
  <si>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</si>
  <si>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</si>
  <si>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</si>
  <si>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</si>
  <si>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</si>
  <si>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</si>
  <si>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</si>
  <si>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</si>
  <si>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</si>
  <si>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</si>
  <si>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</si>
  <si>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</si>
  <si>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</si>
  <si>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</si>
  <si>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</si>
  <si>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</si>
  <si>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</si>
  <si>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</si>
  <si>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</si>
  <si>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</si>
  <si>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</si>
  <si>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</si>
  <si>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</si>
  <si>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</si>
  <si>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</si>
  <si>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</si>
  <si>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</si>
  <si>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</si>
  <si>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</si>
  <si>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</si>
  <si>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</si>
  <si>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</si>
  <si>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</si>
  <si>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</si>
  <si>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</si>
  <si>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</si>
  <si>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</si>
  <si>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</si>
  <si>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</si>
  <si>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</si>
  <si>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</si>
  <si>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</si>
  <si>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</si>
  <si>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</si>
  <si>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</si>
  <si>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</si>
  <si>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</si>
  <si>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</si>
  <si>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</si>
  <si>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</si>
  <si>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</si>
  <si>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</si>
  <si>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</si>
  <si>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</si>
  <si>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</si>
  <si>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</si>
  <si>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</si>
  <si>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</si>
  <si>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</si>
  <si>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</si>
  <si>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</si>
  <si>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</si>
  <si>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</si>
  <si>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</si>
  <si>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</si>
  <si>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</si>
  <si>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</si>
  <si>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</si>
  <si>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</si>
  <si>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</si>
  <si>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</si>
  <si>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</si>
  <si>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</si>
  <si>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</si>
  <si>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</si>
  <si>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</si>
  <si>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</si>
  <si>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>TOPLAM</t>
  </si>
  <si>
    <t>Hazırlayanın Adı-Soyadı :</t>
  </si>
  <si>
    <t>Telefon Numarası            :</t>
  </si>
  <si>
    <t>e-posta adresi                   :</t>
  </si>
  <si>
    <t>GELEN</t>
  </si>
  <si>
    <t>GİDEN</t>
  </si>
  <si>
    <t>İÇ HATLAR</t>
  </si>
  <si>
    <t>DIŞ HATLAR</t>
  </si>
  <si>
    <t>TRANSİT YOLCU SAYISI*</t>
  </si>
  <si>
    <t>*Toplama Dahil Edilmeyecektir.</t>
  </si>
  <si>
    <t xml:space="preserve">SAHİBA GÖKÇEN HAVA LİMANI YOLCU TRAFİĞİ  
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</si>
</sst>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9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b/>
      <sz val="12"/>
      <color rgb="FF000000"/>
      <name val="Times New Roman"/>
      <family val="1"/>
      <charset val="162"/>
    </font>
    <font>
      <b/>
      <sz val="13"/>
      <name val="Times New Roman"/>
      <family val="1"/>
      <charset val="162"/>
    </font>
    <font>
      <b/>
      <sz val="10"/>
      <color rgb="FF0000FF"/>
      <name val="Arial Tur"/>
      <charset val="162"/>
    </font>
    <font>
      <b/>
      <sz val="12"/>
      <color theme="5"/>
      <name val="Times New Roman"/>
      <family val="1"/>
      <charset val="162"/>
    </font>
    <font>
      <b/>
      <sz val="16"/>
      <color rgb="FF0000FF"/>
      <name val="Times New Roman"/>
      <family val="1"/>
      <charset val="162"/>
    </font>
    <font>
      <sz val="12"/>
      <color rgb="FF00000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51170384838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textRotation="9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0" fillId="3" borderId="0" xfId="0" applyFill="1"/>
    <xf numFmtId="0" fontId="1" fillId="0" borderId="0" xfId="0" applyFont="1" applyFill="1"/>
    <xf numFmtId="0" fontId="0" fillId="3" borderId="4" xfId="0" applyFill="1" applyBorder="1"/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 indent="3"/>
    </xf>
    <xf numFmtId="0" fontId="1" fillId="0" borderId="9" xfId="0" applyFont="1" applyBorder="1" applyAlignment="1">
      <alignment vertical="center"/>
    </xf>
    <xf numFmtId="0" fontId="13" fillId="5" borderId="4" xfId="0" applyFont="1" applyFill="1" applyBorder="1" applyAlignment="1">
      <alignment horizontal="left" vertical="center" wrapText="1" readingOrder="1"/>
    </xf>
    <xf numFmtId="0" fontId="13" fillId="5" borderId="4" xfId="0" applyFont="1" applyFill="1" applyBorder="1" applyAlignment="1">
      <alignment horizontal="center" vertical="center" wrapText="1" readingOrder="1"/>
    </xf>
    <xf numFmtId="0" fontId="14" fillId="0" borderId="0" xfId="0" applyFont="1" applyAlignment="1">
      <alignment horizontal="left" vertical="center" indent="4"/>
    </xf>
    <xf numFmtId="3" fontId="13" fillId="5" borderId="4" xfId="0" applyNumberFormat="1" applyFont="1" applyFill="1" applyBorder="1" applyAlignment="1">
      <alignment horizontal="right" vertical="center" wrapText="1" readingOrder="1"/>
    </xf>
    <xf numFmtId="0" fontId="15" fillId="0" borderId="0" xfId="0" applyFont="1"/>
    <xf numFmtId="0" fontId="16" fillId="6" borderId="4" xfId="0" applyFont="1" applyFill="1" applyBorder="1" applyAlignment="1">
      <alignment horizontal="left" vertical="center" wrapText="1" readingOrder="1"/>
    </xf>
    <xf numFmtId="3" fontId="16" fillId="6" borderId="4" xfId="0" applyNumberFormat="1" applyFont="1" applyFill="1" applyBorder="1" applyAlignment="1">
      <alignment horizontal="center" vertical="center" wrapText="1" readingOrder="1"/>
    </xf>
    <xf numFmtId="0" fontId="18" fillId="5" borderId="0" xfId="0" applyFont="1" applyFill="1" applyBorder="1" applyAlignment="1">
      <alignment horizontal="left" vertical="center" wrapText="1" readingOrder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17" fillId="4" borderId="13" xfId="0" applyFont="1" applyFill="1" applyBorder="1" applyAlignment="1">
      <alignment horizontal="center" vertical="center" wrapText="1" readingOrder="1"/>
    </xf>
    <xf numFmtId="0" fontId="17" fillId="4" borderId="14" xfId="0" applyFont="1" applyFill="1" applyBorder="1" applyAlignment="1">
      <alignment horizontal="center" vertical="center" wrapText="1" readingOrder="1"/>
    </xf>
    <xf numFmtId="0" fontId="17" fillId="4" borderId="15" xfId="0" applyFont="1" applyFill="1" applyBorder="1" applyAlignment="1">
      <alignment horizontal="center" vertical="center" wrapText="1" readingOrder="1"/>
    </xf>
    <xf numFmtId="0" fontId="17" fillId="4" borderId="16" xfId="0" applyFont="1" applyFill="1" applyBorder="1" applyAlignment="1">
      <alignment horizontal="center" vertical="center" wrapText="1" readingOrder="1"/>
    </xf>
    <xf numFmtId="0" fontId="17" fillId="4" borderId="17" xfId="0" applyFont="1" applyFill="1" applyBorder="1" applyAlignment="1">
      <alignment horizontal="center" vertical="center" wrapText="1" readingOrder="1"/>
    </xf>
    <xf numFmtId="0" fontId="17" fillId="4" borderId="18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/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8" t="s">
        <v>84</v>
      </c>
      <c r="C1" s="58"/>
      <c r="D1" s="58"/>
      <c r="E1" s="58"/>
      <c r="F1" s="58"/>
      <c r="G1" s="58"/>
    </row>
    <row r="2" spans="1:249" ht="13.5" thickBot="1"/>
    <row r="3" spans="1:249" ht="24" customHeight="1" thickBot="1">
      <c r="B3" s="55" t="s">
        <v>75</v>
      </c>
      <c r="C3" s="56"/>
      <c r="D3" s="56"/>
      <c r="E3" s="56"/>
      <c r="F3" s="56"/>
      <c r="G3" s="57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>
        <v>1</v>
      </c>
      <c r="B5" s="27">
        <v>1</v>
      </c>
      <c r="C5" s="40">
        <v>39062</v>
      </c>
      <c r="D5" s="39">
        <v>1</v>
      </c>
      <c r="E5" s="13" t="s">
        <v>301</v>
      </c>
      <c r="F5" s="43" t="s">
        <v>363</v>
      </c>
      <c r="G5" s="26" t="s">
        <v>364</v>
      </c>
    </row>
    <row r="6" spans="1:249" ht="18" customHeight="1">
      <c r="A6" s="30">
        <v>66</v>
      </c>
      <c r="B6" s="27">
        <v>2</v>
      </c>
      <c r="C6" s="14">
        <v>39062</v>
      </c>
      <c r="D6" s="39">
        <v>1</v>
      </c>
      <c r="E6" s="13" t="s">
        <v>302</v>
      </c>
      <c r="F6" s="43" t="s">
        <v>363</v>
      </c>
      <c r="G6" s="26" t="s">
        <v>364</v>
      </c>
    </row>
    <row r="7" spans="1:249" ht="18" customHeight="1">
      <c r="A7" s="30">
        <v>3</v>
      </c>
      <c r="B7" s="27">
        <v>3</v>
      </c>
      <c r="C7" s="14">
        <v>39062</v>
      </c>
      <c r="D7" s="39">
        <v>1</v>
      </c>
      <c r="E7" s="13" t="s">
        <v>303</v>
      </c>
      <c r="F7" s="43" t="s">
        <v>363</v>
      </c>
      <c r="G7" s="26" t="s">
        <v>364</v>
      </c>
    </row>
    <row r="8" spans="1:249" ht="18" customHeight="1">
      <c r="A8" s="30">
        <v>37</v>
      </c>
      <c r="B8" s="27">
        <v>4</v>
      </c>
      <c r="C8" s="14">
        <v>39062</v>
      </c>
      <c r="D8" s="39">
        <v>1</v>
      </c>
      <c r="E8" s="13" t="s">
        <v>304</v>
      </c>
      <c r="F8" s="43" t="s">
        <v>363</v>
      </c>
      <c r="G8" s="26" t="s">
        <v>364</v>
      </c>
    </row>
    <row r="9" spans="1:249" ht="18" customHeight="1">
      <c r="A9" s="30">
        <v>36</v>
      </c>
      <c r="B9" s="27">
        <v>5</v>
      </c>
      <c r="C9" s="14">
        <v>39062</v>
      </c>
      <c r="D9" s="39">
        <v>1</v>
      </c>
      <c r="E9" s="13" t="s">
        <v>305</v>
      </c>
      <c r="F9" s="43" t="s">
        <v>363</v>
      </c>
      <c r="G9" s="26" t="s">
        <v>364</v>
      </c>
    </row>
    <row r="10" spans="1:249" ht="18" customHeight="1">
      <c r="A10" s="30">
        <v>47</v>
      </c>
      <c r="B10" s="27">
        <v>6</v>
      </c>
      <c r="C10" s="14">
        <v>39062</v>
      </c>
      <c r="D10" s="39">
        <v>1</v>
      </c>
      <c r="E10" s="13" t="s">
        <v>306</v>
      </c>
      <c r="F10" s="43" t="s">
        <v>363</v>
      </c>
      <c r="G10" s="26" t="s">
        <v>364</v>
      </c>
    </row>
    <row r="11" spans="1:249" ht="18" customHeight="1">
      <c r="A11" s="30">
        <v>64</v>
      </c>
      <c r="B11" s="27">
        <v>7</v>
      </c>
      <c r="C11" s="14">
        <v>39062</v>
      </c>
      <c r="D11" s="39">
        <v>1</v>
      </c>
      <c r="E11" s="13" t="s">
        <v>307</v>
      </c>
      <c r="F11" s="43" t="s">
        <v>363</v>
      </c>
      <c r="G11" s="26" t="s">
        <v>364</v>
      </c>
    </row>
    <row r="12" spans="1:249" ht="18" customHeight="1">
      <c r="A12" s="30">
        <v>70</v>
      </c>
      <c r="B12" s="27">
        <v>8</v>
      </c>
      <c r="C12" s="14">
        <v>39062</v>
      </c>
      <c r="D12" s="39">
        <v>1</v>
      </c>
      <c r="E12" s="13" t="s">
        <v>308</v>
      </c>
      <c r="F12" s="43" t="s">
        <v>363</v>
      </c>
      <c r="G12" s="26" t="s">
        <v>364</v>
      </c>
    </row>
    <row r="13" spans="1:249" ht="18" customHeight="1">
      <c r="A13" s="30">
        <v>61</v>
      </c>
      <c r="B13" s="27">
        <v>9</v>
      </c>
      <c r="C13" s="14">
        <v>39062</v>
      </c>
      <c r="D13" s="39">
        <v>1</v>
      </c>
      <c r="E13" s="13" t="s">
        <v>309</v>
      </c>
      <c r="F13" s="43" t="s">
        <v>363</v>
      </c>
      <c r="G13" s="26" t="s">
        <v>364</v>
      </c>
    </row>
    <row r="14" spans="1:249" ht="18" customHeight="1">
      <c r="A14" s="30">
        <v>44</v>
      </c>
      <c r="B14" s="27">
        <v>10</v>
      </c>
      <c r="C14" s="14">
        <v>39062</v>
      </c>
      <c r="D14" s="39">
        <v>1</v>
      </c>
      <c r="E14" s="13" t="s">
        <v>310</v>
      </c>
      <c r="F14" s="43" t="s">
        <v>363</v>
      </c>
      <c r="G14" s="26" t="s">
        <v>364</v>
      </c>
    </row>
    <row r="15" spans="1:249" ht="18" customHeight="1">
      <c r="A15" s="30"/>
      <c r="B15" s="27">
        <v>11</v>
      </c>
      <c r="C15" s="14">
        <v>39062</v>
      </c>
      <c r="D15" s="39">
        <v>1</v>
      </c>
      <c r="E15" s="13" t="s">
        <v>311</v>
      </c>
      <c r="F15" s="43" t="s">
        <v>363</v>
      </c>
      <c r="G15" s="26" t="s">
        <v>364</v>
      </c>
    </row>
    <row r="16" spans="1:249" ht="18" customHeight="1">
      <c r="A16" s="30"/>
      <c r="B16" s="27">
        <v>12</v>
      </c>
      <c r="C16" s="14">
        <v>39062</v>
      </c>
      <c r="D16" s="39">
        <v>1</v>
      </c>
      <c r="E16" s="13" t="s">
        <v>312</v>
      </c>
      <c r="F16" s="43" t="s">
        <v>363</v>
      </c>
      <c r="G16" s="26" t="s">
        <v>364</v>
      </c>
    </row>
    <row r="17" spans="1:7" ht="18" customHeight="1">
      <c r="A17" s="30"/>
      <c r="B17" s="27">
        <v>13</v>
      </c>
      <c r="C17" s="14">
        <v>39062</v>
      </c>
      <c r="D17" s="39">
        <v>1</v>
      </c>
      <c r="E17" s="13" t="s">
        <v>313</v>
      </c>
      <c r="F17" s="43" t="s">
        <v>363</v>
      </c>
      <c r="G17" s="26" t="s">
        <v>364</v>
      </c>
    </row>
    <row r="18" spans="1:7" ht="18" customHeight="1">
      <c r="A18" s="30"/>
      <c r="B18" s="27">
        <v>14</v>
      </c>
      <c r="C18" s="14">
        <v>39062</v>
      </c>
      <c r="D18" s="39">
        <v>1</v>
      </c>
      <c r="E18" s="13" t="s">
        <v>314</v>
      </c>
      <c r="F18" s="43" t="s">
        <v>363</v>
      </c>
      <c r="G18" s="26" t="s">
        <v>364</v>
      </c>
    </row>
    <row r="19" spans="1:7" ht="18" customHeight="1">
      <c r="A19" s="30"/>
      <c r="B19" s="27">
        <v>15</v>
      </c>
      <c r="C19" s="14">
        <v>39062</v>
      </c>
      <c r="D19" s="39">
        <v>1</v>
      </c>
      <c r="E19" s="13" t="s">
        <v>315</v>
      </c>
      <c r="F19" s="43" t="s">
        <v>363</v>
      </c>
      <c r="G19" s="26" t="s">
        <v>364</v>
      </c>
    </row>
    <row r="20" spans="1:7" ht="18" customHeight="1">
      <c r="A20" s="30"/>
      <c r="B20" s="27">
        <v>16</v>
      </c>
      <c r="C20" s="14">
        <v>39062</v>
      </c>
      <c r="D20" s="39">
        <v>1</v>
      </c>
      <c r="E20" s="13" t="s">
        <v>316</v>
      </c>
      <c r="F20" s="43" t="s">
        <v>363</v>
      </c>
      <c r="G20" s="26" t="s">
        <v>364</v>
      </c>
    </row>
    <row r="21" spans="1:7" ht="18" customHeight="1">
      <c r="A21" s="30"/>
      <c r="B21" s="27">
        <v>17</v>
      </c>
      <c r="C21" s="14">
        <v>39062</v>
      </c>
      <c r="D21" s="39">
        <v>1</v>
      </c>
      <c r="E21" s="13" t="s">
        <v>317</v>
      </c>
      <c r="F21" s="43" t="s">
        <v>363</v>
      </c>
      <c r="G21" s="26" t="s">
        <v>364</v>
      </c>
    </row>
    <row r="22" spans="1:7" ht="18" customHeight="1">
      <c r="A22" s="30"/>
      <c r="B22" s="27">
        <v>18</v>
      </c>
      <c r="C22" s="14">
        <v>39062</v>
      </c>
      <c r="D22" s="39">
        <v>1</v>
      </c>
      <c r="E22" s="13" t="s">
        <v>318</v>
      </c>
      <c r="F22" s="43" t="s">
        <v>363</v>
      </c>
      <c r="G22" s="26" t="s">
        <v>364</v>
      </c>
    </row>
    <row r="23" spans="1:7" ht="18" customHeight="1">
      <c r="A23" s="30"/>
      <c r="B23" s="27">
        <v>19</v>
      </c>
      <c r="C23" s="14">
        <v>39062</v>
      </c>
      <c r="D23" s="39">
        <v>1</v>
      </c>
      <c r="E23" s="13" t="s">
        <v>319</v>
      </c>
      <c r="F23" s="43" t="s">
        <v>363</v>
      </c>
      <c r="G23" s="26" t="s">
        <v>364</v>
      </c>
    </row>
    <row r="24" spans="1:7" ht="18" customHeight="1">
      <c r="A24" s="30"/>
      <c r="B24" s="27">
        <v>20</v>
      </c>
      <c r="C24" s="14">
        <v>39062</v>
      </c>
      <c r="D24" s="39">
        <v>1</v>
      </c>
      <c r="E24" s="13" t="s">
        <v>320</v>
      </c>
      <c r="F24" s="43" t="s">
        <v>363</v>
      </c>
      <c r="G24" s="26" t="s">
        <v>364</v>
      </c>
    </row>
    <row r="25" spans="1:7" ht="18" customHeight="1">
      <c r="A25" s="30"/>
      <c r="B25" s="27">
        <v>21</v>
      </c>
      <c r="C25" s="14">
        <v>39062</v>
      </c>
      <c r="D25" s="39">
        <v>1</v>
      </c>
      <c r="E25" s="13" t="s">
        <v>321</v>
      </c>
      <c r="F25" s="43" t="s">
        <v>363</v>
      </c>
      <c r="G25" s="26" t="s">
        <v>364</v>
      </c>
    </row>
    <row r="26" spans="1:7" ht="18" customHeight="1">
      <c r="A26" s="30"/>
      <c r="B26" s="27">
        <v>22</v>
      </c>
      <c r="C26" s="14">
        <v>39062</v>
      </c>
      <c r="D26" s="39">
        <v>1</v>
      </c>
      <c r="E26" s="13" t="s">
        <v>322</v>
      </c>
      <c r="F26" s="43" t="s">
        <v>363</v>
      </c>
      <c r="G26" s="26" t="s">
        <v>364</v>
      </c>
    </row>
    <row r="27" spans="1:7" ht="18" customHeight="1">
      <c r="A27" s="30"/>
      <c r="B27" s="27">
        <v>23</v>
      </c>
      <c r="C27" s="14">
        <v>39062</v>
      </c>
      <c r="D27" s="39">
        <v>1</v>
      </c>
      <c r="E27" s="13" t="s">
        <v>323</v>
      </c>
      <c r="F27" s="43" t="s">
        <v>363</v>
      </c>
      <c r="G27" s="26" t="s">
        <v>364</v>
      </c>
    </row>
    <row r="28" spans="1:7" ht="18" customHeight="1">
      <c r="A28" s="30"/>
      <c r="B28" s="27">
        <v>24</v>
      </c>
      <c r="C28" s="14">
        <v>39062</v>
      </c>
      <c r="D28" s="39">
        <v>1</v>
      </c>
      <c r="E28" s="13" t="s">
        <v>324</v>
      </c>
      <c r="F28" s="43" t="s">
        <v>363</v>
      </c>
      <c r="G28" s="26" t="s">
        <v>364</v>
      </c>
    </row>
    <row r="29" spans="1:7" ht="18" customHeight="1">
      <c r="A29" s="30"/>
      <c r="B29" s="27">
        <v>25</v>
      </c>
      <c r="C29" s="14">
        <v>39062</v>
      </c>
      <c r="D29" s="39">
        <v>1</v>
      </c>
      <c r="E29" s="13" t="s">
        <v>325</v>
      </c>
      <c r="F29" s="43" t="s">
        <v>363</v>
      </c>
      <c r="G29" s="26" t="s">
        <v>364</v>
      </c>
    </row>
    <row r="30" spans="1:7" ht="18" customHeight="1">
      <c r="A30" s="30"/>
      <c r="B30" s="27">
        <v>26</v>
      </c>
      <c r="C30" s="14">
        <v>39062</v>
      </c>
      <c r="D30" s="39">
        <v>1</v>
      </c>
      <c r="E30" s="13" t="s">
        <v>326</v>
      </c>
      <c r="F30" s="43" t="s">
        <v>363</v>
      </c>
      <c r="G30" s="26" t="s">
        <v>364</v>
      </c>
    </row>
    <row r="31" spans="1:7" ht="18" customHeight="1">
      <c r="A31" s="30"/>
      <c r="B31" s="27">
        <v>27</v>
      </c>
      <c r="C31" s="14">
        <v>39062</v>
      </c>
      <c r="D31" s="39">
        <v>1</v>
      </c>
      <c r="E31" s="13" t="s">
        <v>327</v>
      </c>
      <c r="F31" s="43" t="s">
        <v>363</v>
      </c>
      <c r="G31" s="26" t="s">
        <v>364</v>
      </c>
    </row>
    <row r="32" spans="1:7" ht="18" customHeight="1">
      <c r="A32" s="30"/>
      <c r="B32" s="27">
        <v>28</v>
      </c>
      <c r="C32" s="14">
        <v>39062</v>
      </c>
      <c r="D32" s="39">
        <v>1</v>
      </c>
      <c r="E32" s="13" t="s">
        <v>328</v>
      </c>
      <c r="F32" s="43" t="s">
        <v>363</v>
      </c>
      <c r="G32" s="26" t="s">
        <v>364</v>
      </c>
    </row>
    <row r="33" spans="1:7" ht="18" customHeight="1">
      <c r="A33" s="30"/>
      <c r="B33" s="27">
        <v>29</v>
      </c>
      <c r="C33" s="14">
        <v>39062</v>
      </c>
      <c r="D33" s="39">
        <v>1</v>
      </c>
      <c r="E33" s="13" t="s">
        <v>329</v>
      </c>
      <c r="F33" s="43" t="s">
        <v>363</v>
      </c>
      <c r="G33" s="26" t="s">
        <v>364</v>
      </c>
    </row>
    <row r="34" spans="1:7" ht="18" customHeight="1">
      <c r="A34" s="30"/>
      <c r="B34" s="27">
        <v>30</v>
      </c>
      <c r="C34" s="14">
        <v>39062</v>
      </c>
      <c r="D34" s="39">
        <v>1</v>
      </c>
      <c r="E34" s="13" t="s">
        <v>330</v>
      </c>
      <c r="F34" s="43" t="s">
        <v>363</v>
      </c>
      <c r="G34" s="26" t="s">
        <v>364</v>
      </c>
    </row>
    <row r="35" spans="1:7" ht="18" customHeight="1">
      <c r="A35" s="30"/>
      <c r="B35" s="27">
        <v>31</v>
      </c>
      <c r="C35" s="14">
        <v>39062</v>
      </c>
      <c r="D35" s="39">
        <v>1</v>
      </c>
      <c r="E35" s="13" t="s">
        <v>331</v>
      </c>
      <c r="F35" s="43" t="s">
        <v>363</v>
      </c>
      <c r="G35" s="26" t="s">
        <v>364</v>
      </c>
    </row>
    <row r="36" spans="1:7" ht="18" customHeight="1">
      <c r="A36" s="30"/>
      <c r="B36" s="27">
        <v>32</v>
      </c>
      <c r="C36" s="14">
        <v>39062</v>
      </c>
      <c r="D36" s="39">
        <v>1</v>
      </c>
      <c r="E36" s="13" t="s">
        <v>332</v>
      </c>
      <c r="F36" s="43" t="s">
        <v>363</v>
      </c>
      <c r="G36" s="26" t="s">
        <v>364</v>
      </c>
    </row>
    <row r="37" spans="1:7" ht="18" customHeight="1">
      <c r="A37" s="30"/>
      <c r="B37" s="27">
        <v>33</v>
      </c>
      <c r="C37" s="14">
        <v>39062</v>
      </c>
      <c r="D37" s="39">
        <v>1</v>
      </c>
      <c r="E37" s="13" t="s">
        <v>333</v>
      </c>
      <c r="F37" s="43" t="s">
        <v>363</v>
      </c>
      <c r="G37" s="26" t="s">
        <v>364</v>
      </c>
    </row>
    <row r="38" spans="1:7" ht="18" customHeight="1">
      <c r="A38" s="30"/>
      <c r="B38" s="27">
        <v>34</v>
      </c>
      <c r="C38" s="14">
        <v>39062</v>
      </c>
      <c r="D38" s="39">
        <v>1</v>
      </c>
      <c r="E38" s="13" t="s">
        <v>334</v>
      </c>
      <c r="F38" s="43" t="s">
        <v>363</v>
      </c>
      <c r="G38" s="26" t="s">
        <v>364</v>
      </c>
    </row>
    <row r="39" spans="1:7" ht="18" customHeight="1">
      <c r="A39" s="30"/>
      <c r="B39" s="27">
        <v>35</v>
      </c>
      <c r="C39" s="14">
        <v>39062</v>
      </c>
      <c r="D39" s="39">
        <v>1</v>
      </c>
      <c r="E39" s="13" t="s">
        <v>335</v>
      </c>
      <c r="F39" s="43" t="s">
        <v>363</v>
      </c>
      <c r="G39" s="26" t="s">
        <v>364</v>
      </c>
    </row>
    <row r="40" spans="1:7" ht="18" customHeight="1">
      <c r="A40" s="30"/>
      <c r="B40" s="27">
        <v>36</v>
      </c>
      <c r="C40" s="14">
        <v>39062</v>
      </c>
      <c r="D40" s="39">
        <v>1</v>
      </c>
      <c r="E40" s="13" t="s">
        <v>336</v>
      </c>
      <c r="F40" s="43" t="s">
        <v>363</v>
      </c>
      <c r="G40" s="26" t="s">
        <v>364</v>
      </c>
    </row>
    <row r="41" spans="1:7" ht="18" customHeight="1">
      <c r="A41" s="30"/>
      <c r="B41" s="27">
        <v>37</v>
      </c>
      <c r="C41" s="14">
        <v>39062</v>
      </c>
      <c r="D41" s="39">
        <v>1</v>
      </c>
      <c r="E41" s="13" t="s">
        <v>337</v>
      </c>
      <c r="F41" s="43" t="s">
        <v>363</v>
      </c>
      <c r="G41" s="26" t="s">
        <v>364</v>
      </c>
    </row>
    <row r="42" spans="1:7" ht="18" customHeight="1">
      <c r="A42" s="30"/>
      <c r="B42" s="27">
        <v>38</v>
      </c>
      <c r="C42" s="14">
        <v>39062</v>
      </c>
      <c r="D42" s="39">
        <v>1</v>
      </c>
      <c r="E42" s="13" t="s">
        <v>338</v>
      </c>
      <c r="F42" s="43" t="s">
        <v>363</v>
      </c>
      <c r="G42" s="26" t="s">
        <v>364</v>
      </c>
    </row>
    <row r="43" spans="1:7" ht="18" customHeight="1">
      <c r="A43" s="30"/>
      <c r="B43" s="27">
        <v>39</v>
      </c>
      <c r="C43" s="14">
        <v>39062</v>
      </c>
      <c r="D43" s="39">
        <v>1</v>
      </c>
      <c r="E43" s="13" t="s">
        <v>339</v>
      </c>
      <c r="F43" s="43" t="s">
        <v>363</v>
      </c>
      <c r="G43" s="26" t="s">
        <v>364</v>
      </c>
    </row>
    <row r="44" spans="1:7" ht="18" customHeight="1">
      <c r="A44" s="30"/>
      <c r="B44" s="27">
        <v>40</v>
      </c>
      <c r="C44" s="14">
        <v>39062</v>
      </c>
      <c r="D44" s="39">
        <v>1</v>
      </c>
      <c r="E44" s="13" t="s">
        <v>340</v>
      </c>
      <c r="F44" s="43" t="s">
        <v>363</v>
      </c>
      <c r="G44" s="26" t="s">
        <v>364</v>
      </c>
    </row>
    <row r="45" spans="1:7" ht="18" customHeight="1">
      <c r="A45" s="30"/>
      <c r="B45" s="27">
        <v>41</v>
      </c>
      <c r="C45" s="14">
        <v>39062</v>
      </c>
      <c r="D45" s="39">
        <v>1</v>
      </c>
      <c r="E45" s="13" t="s">
        <v>341</v>
      </c>
      <c r="F45" s="43" t="s">
        <v>363</v>
      </c>
      <c r="G45" s="26" t="s">
        <v>364</v>
      </c>
    </row>
    <row r="46" spans="1:7" ht="18" customHeight="1">
      <c r="A46" s="30"/>
      <c r="B46" s="27">
        <v>42</v>
      </c>
      <c r="C46" s="14">
        <v>39062</v>
      </c>
      <c r="D46" s="39">
        <v>1</v>
      </c>
      <c r="E46" s="13" t="s">
        <v>342</v>
      </c>
      <c r="F46" s="43" t="s">
        <v>363</v>
      </c>
      <c r="G46" s="26" t="s">
        <v>364</v>
      </c>
    </row>
    <row r="47" spans="1:7" ht="18" customHeight="1">
      <c r="A47" s="30"/>
      <c r="B47" s="27">
        <v>43</v>
      </c>
      <c r="C47" s="14">
        <v>39062</v>
      </c>
      <c r="D47" s="39">
        <v>1</v>
      </c>
      <c r="E47" s="13" t="s">
        <v>343</v>
      </c>
      <c r="F47" s="43" t="s">
        <v>363</v>
      </c>
      <c r="G47" s="26" t="s">
        <v>364</v>
      </c>
    </row>
    <row r="48" spans="1:7" ht="18" customHeight="1">
      <c r="A48" s="30"/>
      <c r="B48" s="27">
        <v>44</v>
      </c>
      <c r="C48" s="14">
        <v>39062</v>
      </c>
      <c r="D48" s="39">
        <v>1</v>
      </c>
      <c r="E48" s="13" t="s">
        <v>344</v>
      </c>
      <c r="F48" s="43" t="s">
        <v>363</v>
      </c>
      <c r="G48" s="26" t="s">
        <v>364</v>
      </c>
    </row>
    <row r="49" spans="1:7" ht="18" customHeight="1">
      <c r="A49" s="30"/>
      <c r="B49" s="27">
        <v>45</v>
      </c>
      <c r="C49" s="14">
        <v>39062</v>
      </c>
      <c r="D49" s="39">
        <v>1</v>
      </c>
      <c r="E49" s="13" t="s">
        <v>345</v>
      </c>
      <c r="F49" s="43" t="s">
        <v>363</v>
      </c>
      <c r="G49" s="26" t="s">
        <v>364</v>
      </c>
    </row>
    <row r="50" spans="1:7" ht="18" customHeight="1">
      <c r="A50" s="30"/>
      <c r="B50" s="27">
        <v>46</v>
      </c>
      <c r="C50" s="14">
        <v>39062</v>
      </c>
      <c r="D50" s="39">
        <v>1</v>
      </c>
      <c r="E50" s="13" t="s">
        <v>346</v>
      </c>
      <c r="F50" s="43" t="s">
        <v>363</v>
      </c>
      <c r="G50" s="26" t="s">
        <v>364</v>
      </c>
    </row>
    <row r="51" spans="1:7" ht="18" customHeight="1">
      <c r="A51" s="30"/>
      <c r="B51" s="27">
        <v>47</v>
      </c>
      <c r="C51" s="14">
        <v>39062</v>
      </c>
      <c r="D51" s="39">
        <v>1</v>
      </c>
      <c r="E51" s="13" t="s">
        <v>347</v>
      </c>
      <c r="F51" s="43" t="s">
        <v>363</v>
      </c>
      <c r="G51" s="26" t="s">
        <v>364</v>
      </c>
    </row>
    <row r="52" spans="1:7" ht="18" customHeight="1">
      <c r="A52" s="30"/>
      <c r="B52" s="27">
        <v>48</v>
      </c>
      <c r="C52" s="14">
        <v>39062</v>
      </c>
      <c r="D52" s="39">
        <v>1</v>
      </c>
      <c r="E52" s="13" t="s">
        <v>348</v>
      </c>
      <c r="F52" s="43" t="s">
        <v>363</v>
      </c>
      <c r="G52" s="26" t="s">
        <v>364</v>
      </c>
    </row>
    <row r="53" spans="1:7" ht="18" customHeight="1">
      <c r="A53" s="30"/>
      <c r="B53" s="27">
        <v>49</v>
      </c>
      <c r="C53" s="14">
        <v>39062</v>
      </c>
      <c r="D53" s="39">
        <v>1</v>
      </c>
      <c r="E53" s="13" t="s">
        <v>349</v>
      </c>
      <c r="F53" s="43" t="s">
        <v>363</v>
      </c>
      <c r="G53" s="26" t="s">
        <v>364</v>
      </c>
    </row>
    <row r="54" spans="1:7" ht="18" customHeight="1">
      <c r="A54" s="30"/>
      <c r="B54" s="27">
        <v>50</v>
      </c>
      <c r="C54" s="14">
        <v>39062</v>
      </c>
      <c r="D54" s="39">
        <v>1</v>
      </c>
      <c r="E54" s="13" t="s">
        <v>350</v>
      </c>
      <c r="F54" s="43" t="s">
        <v>363</v>
      </c>
      <c r="G54" s="26" t="s">
        <v>364</v>
      </c>
    </row>
    <row r="55" spans="1:7" ht="18" customHeight="1">
      <c r="A55" s="30"/>
      <c r="B55" s="27">
        <v>51</v>
      </c>
      <c r="C55" s="14">
        <v>39062</v>
      </c>
      <c r="D55" s="39">
        <v>1</v>
      </c>
      <c r="E55" s="13" t="s">
        <v>351</v>
      </c>
      <c r="F55" s="43" t="s">
        <v>363</v>
      </c>
      <c r="G55" s="26" t="s">
        <v>364</v>
      </c>
    </row>
    <row r="56" spans="1:7" ht="18" customHeight="1">
      <c r="A56" s="30"/>
      <c r="B56" s="27">
        <v>52</v>
      </c>
      <c r="C56" s="14">
        <v>39062</v>
      </c>
      <c r="D56" s="39">
        <v>1</v>
      </c>
      <c r="E56" s="13" t="s">
        <v>352</v>
      </c>
      <c r="F56" s="43" t="s">
        <v>363</v>
      </c>
      <c r="G56" s="26" t="s">
        <v>364</v>
      </c>
    </row>
    <row r="57" spans="1:7" ht="18" customHeight="1">
      <c r="A57" s="30"/>
      <c r="B57" s="27">
        <v>53</v>
      </c>
      <c r="C57" s="14">
        <v>39062</v>
      </c>
      <c r="D57" s="39">
        <v>1</v>
      </c>
      <c r="E57" s="13" t="s">
        <v>353</v>
      </c>
      <c r="F57" s="43" t="s">
        <v>363</v>
      </c>
      <c r="G57" s="26" t="s">
        <v>364</v>
      </c>
    </row>
    <row r="58" spans="1:7" ht="18" customHeight="1">
      <c r="A58" s="30"/>
      <c r="B58" s="27">
        <v>54</v>
      </c>
      <c r="C58" s="14">
        <v>39062</v>
      </c>
      <c r="D58" s="39">
        <v>1</v>
      </c>
      <c r="E58" s="13" t="s">
        <v>354</v>
      </c>
      <c r="F58" s="43" t="s">
        <v>363</v>
      </c>
      <c r="G58" s="26" t="s">
        <v>364</v>
      </c>
    </row>
    <row r="59" spans="1:7" ht="18" customHeight="1">
      <c r="A59" s="30"/>
      <c r="B59" s="27">
        <v>55</v>
      </c>
      <c r="C59" s="14">
        <v>39062</v>
      </c>
      <c r="D59" s="39">
        <v>1</v>
      </c>
      <c r="E59" s="13" t="s">
        <v>355</v>
      </c>
      <c r="F59" s="43" t="s">
        <v>363</v>
      </c>
      <c r="G59" s="26" t="s">
        <v>364</v>
      </c>
    </row>
    <row r="60" spans="1:7" ht="18" customHeight="1">
      <c r="A60" s="30"/>
      <c r="B60" s="27">
        <v>56</v>
      </c>
      <c r="C60" s="14">
        <v>39062</v>
      </c>
      <c r="D60" s="39">
        <v>1</v>
      </c>
      <c r="E60" s="13" t="s">
        <v>356</v>
      </c>
      <c r="F60" s="43" t="s">
        <v>363</v>
      </c>
      <c r="G60" s="26" t="s">
        <v>364</v>
      </c>
    </row>
    <row r="61" spans="1:7" ht="18" customHeight="1">
      <c r="A61" s="30"/>
      <c r="B61" s="27">
        <v>57</v>
      </c>
      <c r="C61" s="14">
        <v>39062</v>
      </c>
      <c r="D61" s="39">
        <v>1</v>
      </c>
      <c r="E61" s="13" t="s">
        <v>357</v>
      </c>
      <c r="F61" s="43" t="s">
        <v>363</v>
      </c>
      <c r="G61" s="26" t="s">
        <v>364</v>
      </c>
    </row>
    <row r="62" spans="1:7" ht="18" customHeight="1">
      <c r="A62" s="30"/>
      <c r="B62" s="27">
        <v>58</v>
      </c>
      <c r="C62" s="14">
        <v>39062</v>
      </c>
      <c r="D62" s="39">
        <v>1</v>
      </c>
      <c r="E62" s="13" t="s">
        <v>358</v>
      </c>
      <c r="F62" s="43" t="s">
        <v>363</v>
      </c>
      <c r="G62" s="26" t="s">
        <v>364</v>
      </c>
    </row>
    <row r="63" spans="1:7" ht="18" customHeight="1">
      <c r="A63" s="30"/>
      <c r="B63" s="27">
        <v>59</v>
      </c>
      <c r="C63" s="14">
        <v>39062</v>
      </c>
      <c r="D63" s="39">
        <v>1</v>
      </c>
      <c r="E63" s="13" t="s">
        <v>359</v>
      </c>
      <c r="F63" s="43" t="s">
        <v>363</v>
      </c>
      <c r="G63" s="26" t="s">
        <v>364</v>
      </c>
    </row>
    <row r="64" spans="1:7" ht="18" customHeight="1">
      <c r="A64" s="30"/>
      <c r="B64" s="27">
        <v>60</v>
      </c>
      <c r="C64" s="14">
        <v>39062</v>
      </c>
      <c r="D64" s="39">
        <v>1</v>
      </c>
      <c r="E64" s="13" t="s">
        <v>360</v>
      </c>
      <c r="F64" s="43" t="s">
        <v>363</v>
      </c>
      <c r="G64" s="26" t="s">
        <v>364</v>
      </c>
    </row>
    <row r="65" spans="1:7" ht="18" customHeight="1">
      <c r="A65" s="30"/>
      <c r="B65" s="27">
        <v>61</v>
      </c>
      <c r="C65" s="14">
        <v>39062</v>
      </c>
      <c r="D65" s="39">
        <v>1</v>
      </c>
      <c r="E65" s="13" t="s">
        <v>361</v>
      </c>
      <c r="F65" s="43" t="s">
        <v>363</v>
      </c>
      <c r="G65" s="26" t="s">
        <v>364</v>
      </c>
    </row>
    <row r="66" spans="1:7" ht="18" customHeight="1">
      <c r="A66" s="30"/>
      <c r="B66" s="27">
        <v>62</v>
      </c>
      <c r="C66" s="14">
        <v>39062</v>
      </c>
      <c r="D66" s="39">
        <v>1</v>
      </c>
      <c r="E66" s="13" t="s">
        <v>362</v>
      </c>
      <c r="F66" s="43" t="s">
        <v>363</v>
      </c>
      <c r="G66" s="26" t="s">
        <v>364</v>
      </c>
    </row>
    <row r="67" spans="1:7" ht="18" hidden="1" customHeight="1">
      <c r="A67" s="30"/>
      <c r="B67" s="27">
        <v>63</v>
      </c>
      <c r="C67" s="14"/>
      <c r="D67" s="39"/>
      <c r="E67" s="13"/>
      <c r="F67" s="44"/>
      <c r="G67" s="16"/>
    </row>
    <row r="68" spans="1:7" ht="18" hidden="1" customHeight="1">
      <c r="A68" s="30"/>
      <c r="B68" s="27">
        <v>64</v>
      </c>
      <c r="C68" s="14"/>
      <c r="D68" s="39"/>
      <c r="E68" s="13"/>
      <c r="F68" s="15"/>
      <c r="G68" s="16"/>
    </row>
    <row r="69" spans="1:7" ht="18" hidden="1" customHeight="1">
      <c r="A69" s="30"/>
      <c r="B69" s="27">
        <v>65</v>
      </c>
      <c r="C69" s="14"/>
      <c r="D69" s="39"/>
      <c r="E69" s="13"/>
      <c r="F69" s="15"/>
      <c r="G69" s="16"/>
    </row>
    <row r="70" spans="1:7" ht="18" hidden="1" customHeight="1">
      <c r="A70" s="30"/>
      <c r="B70" s="27">
        <v>66</v>
      </c>
      <c r="C70" s="14"/>
      <c r="D70" s="39"/>
      <c r="E70" s="13"/>
      <c r="F70" s="15"/>
      <c r="G70" s="16"/>
    </row>
    <row r="71" spans="1:7" ht="18" hidden="1" customHeight="1" thickBot="1">
      <c r="A71" s="30"/>
      <c r="B71" s="27">
        <v>67</v>
      </c>
      <c r="C71" s="17"/>
      <c r="D71" s="42"/>
      <c r="E71" s="18"/>
      <c r="F71" s="19"/>
      <c r="G71" s="20"/>
    </row>
    <row r="72" spans="1:7">
      <c r="A72" s="25"/>
      <c r="B72" s="21"/>
      <c r="C72" s="22"/>
      <c r="D72" s="21"/>
      <c r="E72" s="23"/>
      <c r="F72" s="23"/>
      <c r="G72" s="24"/>
    </row>
    <row r="73" spans="1:7">
      <c r="A73" s="25"/>
      <c r="E73" s="28">
        <v>39063</v>
      </c>
      <c r="F73" s="23"/>
      <c r="G73" s="24"/>
    </row>
    <row r="74" spans="1:7" s="25" customFormat="1">
      <c r="C74" s="23"/>
      <c r="D74" s="23"/>
      <c r="E74" s="23" t="str">
        <f>"tarihinde "&amp;COUNTA(A5:A71)&amp;" adet evrak (evrak kayıt'a) teslim edildi."</f>
        <v>tarihinde 10 adet evrak (evrak kayıt'a) teslim edildi.</v>
      </c>
      <c r="F74" s="23"/>
      <c r="G74" s="23"/>
    </row>
    <row r="75" spans="1:7" s="25" customFormat="1">
      <c r="E75" s="29">
        <v>1</v>
      </c>
      <c r="F75" s="23"/>
      <c r="G75" s="23"/>
    </row>
    <row r="76" spans="1:7" s="25" customFormat="1">
      <c r="E76" s="25" t="s">
        <v>81</v>
      </c>
      <c r="F76" s="23" t="s">
        <v>82</v>
      </c>
      <c r="G76" s="23"/>
    </row>
    <row r="77" spans="1:7" s="25" customFormat="1">
      <c r="E77" s="25" t="s">
        <v>365</v>
      </c>
    </row>
    <row r="78" spans="1:7" s="25" customFormat="1">
      <c r="E78" s="29">
        <v>1</v>
      </c>
    </row>
  </sheetData>
  <autoFilter ref="A4:G71"/>
  <mergeCells count="2">
    <mergeCell ref="B3:G3"/>
    <mergeCell ref="B1:G1"/>
  </mergeCells>
  <phoneticPr fontId="2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5">
        <v>90</v>
      </c>
    </row>
    <row r="11" spans="1:15" ht="21.75" customHeight="1">
      <c r="B11" s="2"/>
    </row>
    <row r="12" spans="1:15" ht="15">
      <c r="A12" s="59" t="e">
        <f>VLOOKUP('Faaliyeta-4'!O1,#REF!,2,0)</f>
        <v>#REF!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</row>
    <row r="13" spans="1:15" ht="15">
      <c r="A13" s="59" t="e">
        <f>VLOOKUP(O1,#REF!,3,0)</f>
        <v>#REF!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5" ht="15">
      <c r="A14" s="59" t="e">
        <f>VLOOKUP(O1,#REF!,4,0)</f>
        <v>#REF!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</row>
    <row r="28" ht="18" customHeight="1"/>
    <row r="29" ht="18" customHeight="1"/>
    <row r="30" ht="18" customHeight="1"/>
    <row r="44" spans="4:4">
      <c r="D44" s="36"/>
    </row>
    <row r="45" spans="4:4">
      <c r="D45" s="36"/>
    </row>
    <row r="46" spans="4:4">
      <c r="D46" s="36"/>
    </row>
    <row r="48" spans="4:4">
      <c r="D48" t="s">
        <v>377</v>
      </c>
    </row>
    <row r="49" spans="4:4">
      <c r="D49" t="s">
        <v>378</v>
      </c>
    </row>
    <row r="50" spans="4:4" ht="15.75">
      <c r="D50" s="45"/>
    </row>
  </sheetData>
  <mergeCells count="3">
    <mergeCell ref="A13:M13"/>
    <mergeCell ref="A14:M14"/>
    <mergeCell ref="A12:M12"/>
  </mergeCells>
  <phoneticPr fontId="2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5"/>
    </row>
    <row r="15" spans="2:16" ht="15">
      <c r="D15" s="38" t="str">
        <f>VLOOKUP(H1,ünvanlar!1:1048576,2,0)</f>
        <v>SEVAL SANCAK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ht="5.25" customHeight="1"/>
    <row r="17" spans="4:13" ht="14.25">
      <c r="D17" s="38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60" t="e">
        <f>VLOOKUP('ünvan zarf'!N1,#REF!,2,0)</f>
        <v>#REF!</v>
      </c>
      <c r="G22" s="60"/>
      <c r="H22" s="60"/>
      <c r="I22" s="60"/>
      <c r="J22" s="60"/>
      <c r="K22" s="60"/>
      <c r="L22" s="60"/>
      <c r="M22" s="60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2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33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s="4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s="4" t="s">
        <v>72</v>
      </c>
      <c r="D4" t="s">
        <v>0</v>
      </c>
      <c r="F4" t="str">
        <f t="shared" si="0"/>
        <v/>
      </c>
    </row>
    <row r="5" spans="1:10">
      <c r="A5">
        <v>4</v>
      </c>
      <c r="C5" s="4" t="s">
        <v>49</v>
      </c>
      <c r="D5" t="s">
        <v>0</v>
      </c>
      <c r="F5" t="str">
        <f t="shared" si="0"/>
        <v/>
      </c>
    </row>
    <row r="6" spans="1:10">
      <c r="A6">
        <v>5</v>
      </c>
      <c r="C6" s="4" t="s">
        <v>56</v>
      </c>
      <c r="D6" t="s">
        <v>0</v>
      </c>
      <c r="F6" t="str">
        <f t="shared" si="0"/>
        <v/>
      </c>
    </row>
    <row r="7" spans="1:10">
      <c r="A7">
        <v>6</v>
      </c>
      <c r="C7" s="4" t="s">
        <v>43</v>
      </c>
      <c r="D7" t="s">
        <v>0</v>
      </c>
      <c r="F7" t="str">
        <f t="shared" si="0"/>
        <v/>
      </c>
    </row>
    <row r="8" spans="1:10">
      <c r="A8">
        <v>7</v>
      </c>
      <c r="C8" s="4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s="4" t="s">
        <v>42</v>
      </c>
      <c r="D9" t="s">
        <v>0</v>
      </c>
      <c r="F9" t="str">
        <f t="shared" si="1"/>
        <v/>
      </c>
    </row>
    <row r="10" spans="1:10">
      <c r="A10">
        <v>9</v>
      </c>
      <c r="C10" s="4" t="s">
        <v>70</v>
      </c>
      <c r="D10" t="s">
        <v>0</v>
      </c>
      <c r="F10" t="str">
        <f t="shared" si="1"/>
        <v/>
      </c>
    </row>
    <row r="11" spans="1:10">
      <c r="A11">
        <v>10</v>
      </c>
      <c r="C11" s="4" t="s">
        <v>62</v>
      </c>
      <c r="D11" t="s">
        <v>0</v>
      </c>
      <c r="F11" t="str">
        <f t="shared" si="1"/>
        <v/>
      </c>
    </row>
    <row r="12" spans="1:10">
      <c r="A12">
        <v>11</v>
      </c>
      <c r="C12" s="4" t="s">
        <v>37</v>
      </c>
      <c r="D12" t="s">
        <v>0</v>
      </c>
      <c r="F12" t="str">
        <f t="shared" si="1"/>
        <v/>
      </c>
    </row>
    <row r="13" spans="1:10">
      <c r="A13">
        <v>12</v>
      </c>
      <c r="C13" s="4" t="s">
        <v>36</v>
      </c>
      <c r="D13" t="s">
        <v>0</v>
      </c>
      <c r="F13" t="str">
        <f t="shared" si="1"/>
        <v/>
      </c>
    </row>
    <row r="14" spans="1:10">
      <c r="A14">
        <v>13</v>
      </c>
      <c r="C14" s="4" t="s">
        <v>53</v>
      </c>
      <c r="D14" t="s">
        <v>0</v>
      </c>
      <c r="F14" t="str">
        <f t="shared" si="1"/>
        <v/>
      </c>
    </row>
    <row r="15" spans="1:10">
      <c r="A15">
        <v>14</v>
      </c>
      <c r="C15" s="4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s="4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s="4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s="4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s="4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s="4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s="4" t="s">
        <v>48</v>
      </c>
      <c r="D22" t="s">
        <v>0</v>
      </c>
      <c r="F22" t="str">
        <f t="shared" si="1"/>
        <v/>
      </c>
    </row>
    <row r="23" spans="1:10">
      <c r="A23">
        <v>22</v>
      </c>
      <c r="C23" s="4" t="s">
        <v>54</v>
      </c>
      <c r="D23" t="s">
        <v>0</v>
      </c>
      <c r="F23" t="str">
        <f t="shared" si="1"/>
        <v/>
      </c>
    </row>
    <row r="24" spans="1:10">
      <c r="A24">
        <v>23</v>
      </c>
      <c r="C24" s="4" t="s">
        <v>44</v>
      </c>
      <c r="D24" t="s">
        <v>0</v>
      </c>
      <c r="F24" t="str">
        <f t="shared" si="1"/>
        <v/>
      </c>
    </row>
    <row r="25" spans="1:10">
      <c r="A25">
        <v>24</v>
      </c>
      <c r="C25" s="4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s="4" t="s">
        <v>52</v>
      </c>
      <c r="D27" t="s">
        <v>0</v>
      </c>
      <c r="F27" t="str">
        <f t="shared" si="1"/>
        <v/>
      </c>
    </row>
    <row r="28" spans="1:10">
      <c r="A28">
        <v>27</v>
      </c>
      <c r="C28" s="4" t="s">
        <v>58</v>
      </c>
      <c r="D28" t="s">
        <v>0</v>
      </c>
      <c r="F28" t="str">
        <f t="shared" si="1"/>
        <v/>
      </c>
    </row>
    <row r="29" spans="1:10">
      <c r="A29">
        <v>28</v>
      </c>
      <c r="C29" s="4" t="s">
        <v>63</v>
      </c>
      <c r="D29" t="s">
        <v>0</v>
      </c>
      <c r="F29" t="str">
        <f t="shared" si="1"/>
        <v/>
      </c>
    </row>
    <row r="30" spans="1:10">
      <c r="A30">
        <v>29</v>
      </c>
      <c r="C30" s="4" t="s">
        <v>64</v>
      </c>
      <c r="D30" t="s">
        <v>0</v>
      </c>
      <c r="F30" t="str">
        <f t="shared" si="1"/>
        <v/>
      </c>
    </row>
    <row r="31" spans="1:10">
      <c r="A31">
        <v>30</v>
      </c>
      <c r="C31" s="4" t="s">
        <v>66</v>
      </c>
      <c r="D31" t="s">
        <v>0</v>
      </c>
      <c r="F31" t="str">
        <f t="shared" si="1"/>
        <v/>
      </c>
    </row>
    <row r="32" spans="1:10">
      <c r="A32">
        <v>31</v>
      </c>
      <c r="C32" s="4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s="4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s="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s="4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s="4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s="4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s="4" t="s">
        <v>61</v>
      </c>
      <c r="D38" t="s">
        <v>0</v>
      </c>
      <c r="F38" t="str">
        <f t="shared" si="4"/>
        <v/>
      </c>
    </row>
    <row r="39" spans="1:10">
      <c r="A39">
        <v>38</v>
      </c>
      <c r="C39" s="31" t="s">
        <v>85</v>
      </c>
      <c r="D39" s="32" t="s">
        <v>0</v>
      </c>
      <c r="F39" t="str">
        <f t="shared" si="4"/>
        <v/>
      </c>
    </row>
    <row r="40" spans="1:10">
      <c r="A40">
        <v>39</v>
      </c>
      <c r="C40" s="31" t="s">
        <v>86</v>
      </c>
      <c r="D40" s="32" t="s">
        <v>0</v>
      </c>
      <c r="F40" t="str">
        <f t="shared" si="4"/>
        <v/>
      </c>
    </row>
    <row r="41" spans="1:10">
      <c r="A41">
        <v>40</v>
      </c>
      <c r="C41" s="31" t="s">
        <v>87</v>
      </c>
      <c r="D41" s="32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31" t="s">
        <v>88</v>
      </c>
      <c r="D42" s="32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31" t="s">
        <v>89</v>
      </c>
      <c r="D43" s="32" t="s">
        <v>0</v>
      </c>
      <c r="F43" t="str">
        <f t="shared" si="4"/>
        <v/>
      </c>
    </row>
    <row r="44" spans="1:10">
      <c r="A44">
        <v>43</v>
      </c>
      <c r="C44" s="34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8" t="s">
        <v>84</v>
      </c>
      <c r="C1" s="58"/>
      <c r="D1" s="58"/>
      <c r="E1" s="58"/>
      <c r="F1" s="58"/>
      <c r="G1" s="58"/>
    </row>
    <row r="2" spans="1:249" ht="13.5" thickBot="1"/>
    <row r="3" spans="1:249" ht="24" customHeight="1" thickBot="1">
      <c r="B3" s="55" t="s">
        <v>75</v>
      </c>
      <c r="C3" s="56"/>
      <c r="D3" s="56"/>
      <c r="E3" s="56"/>
      <c r="F3" s="56"/>
      <c r="G3" s="57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39087</v>
      </c>
      <c r="D5" s="39">
        <v>3</v>
      </c>
      <c r="E5" s="13" t="s">
        <v>381</v>
      </c>
      <c r="F5" s="43" t="s">
        <v>387</v>
      </c>
      <c r="G5" s="26" t="s">
        <v>393</v>
      </c>
    </row>
    <row r="6" spans="1:249" ht="18" customHeight="1">
      <c r="A6" s="30"/>
      <c r="B6" s="27">
        <v>2</v>
      </c>
      <c r="C6" s="40">
        <v>39087</v>
      </c>
      <c r="D6" s="39">
        <v>3</v>
      </c>
      <c r="E6" s="13" t="s">
        <v>382</v>
      </c>
      <c r="F6" s="43" t="s">
        <v>388</v>
      </c>
      <c r="G6" s="26" t="s">
        <v>393</v>
      </c>
    </row>
    <row r="7" spans="1:249" ht="18" customHeight="1">
      <c r="A7" s="30"/>
      <c r="B7" s="27">
        <v>3</v>
      </c>
      <c r="C7" s="40">
        <v>39087</v>
      </c>
      <c r="D7" s="39">
        <v>3</v>
      </c>
      <c r="E7" s="13" t="s">
        <v>383</v>
      </c>
      <c r="F7" s="43" t="s">
        <v>389</v>
      </c>
      <c r="G7" s="26" t="s">
        <v>393</v>
      </c>
    </row>
    <row r="8" spans="1:249" ht="18" customHeight="1">
      <c r="A8" s="30"/>
      <c r="B8" s="27">
        <v>4</v>
      </c>
      <c r="C8" s="40">
        <v>39087</v>
      </c>
      <c r="D8" s="39">
        <v>3</v>
      </c>
      <c r="E8" s="13" t="s">
        <v>384</v>
      </c>
      <c r="F8" s="43" t="s">
        <v>390</v>
      </c>
      <c r="G8" s="26" t="s">
        <v>393</v>
      </c>
    </row>
    <row r="9" spans="1:249" ht="18" customHeight="1">
      <c r="A9" s="30"/>
      <c r="B9" s="27">
        <v>5</v>
      </c>
      <c r="C9" s="40">
        <v>39087</v>
      </c>
      <c r="D9" s="39">
        <v>3</v>
      </c>
      <c r="E9" s="13" t="s">
        <v>385</v>
      </c>
      <c r="F9" s="43" t="s">
        <v>391</v>
      </c>
      <c r="G9" s="26" t="s">
        <v>393</v>
      </c>
    </row>
    <row r="10" spans="1:249" ht="18" customHeight="1">
      <c r="A10" s="30"/>
      <c r="B10" s="27">
        <v>6</v>
      </c>
      <c r="C10" s="40">
        <v>39087</v>
      </c>
      <c r="D10" s="39">
        <v>3</v>
      </c>
      <c r="E10" s="13" t="s">
        <v>386</v>
      </c>
      <c r="F10" s="43" t="s">
        <v>392</v>
      </c>
      <c r="G10" s="26" t="s">
        <v>393</v>
      </c>
    </row>
    <row r="11" spans="1:249" ht="18" customHeight="1">
      <c r="A11" s="30"/>
      <c r="B11" s="27"/>
      <c r="C11" s="14"/>
      <c r="D11" s="39"/>
      <c r="E11" s="13"/>
      <c r="F11" s="44"/>
      <c r="G11" s="16"/>
    </row>
    <row r="12" spans="1:249" ht="18" customHeight="1">
      <c r="A12" s="30"/>
      <c r="B12" s="27"/>
      <c r="C12" s="14"/>
      <c r="D12" s="39"/>
      <c r="E12" s="13"/>
      <c r="F12" s="44"/>
      <c r="G12" s="16"/>
    </row>
    <row r="13" spans="1:249" ht="18" customHeight="1">
      <c r="A13" s="30"/>
      <c r="B13" s="27"/>
      <c r="C13" s="14"/>
      <c r="D13" s="39"/>
      <c r="E13" s="13"/>
      <c r="F13" s="44"/>
      <c r="G13" s="16"/>
    </row>
    <row r="14" spans="1:249" ht="18" customHeight="1">
      <c r="A14" s="30"/>
      <c r="B14" s="27"/>
      <c r="C14" s="14"/>
      <c r="D14" s="39"/>
      <c r="E14" s="13"/>
      <c r="F14" s="44"/>
      <c r="G14" s="16"/>
    </row>
    <row r="15" spans="1:249" ht="18" customHeight="1">
      <c r="A15" s="30"/>
      <c r="B15" s="27"/>
      <c r="C15" s="14"/>
      <c r="D15" s="39"/>
      <c r="E15" s="13"/>
      <c r="F15" s="44"/>
      <c r="G15" s="16"/>
    </row>
    <row r="16" spans="1:249" ht="18" customHeight="1">
      <c r="A16" s="30"/>
      <c r="B16" s="27"/>
      <c r="C16" s="14"/>
      <c r="D16" s="39"/>
      <c r="E16" s="13"/>
      <c r="F16" s="44"/>
      <c r="G16" s="16"/>
    </row>
    <row r="17" spans="1:7" ht="18" customHeight="1">
      <c r="A17" s="30"/>
      <c r="B17" s="27"/>
      <c r="C17" s="14"/>
      <c r="D17" s="39"/>
      <c r="E17" s="13"/>
      <c r="F17" s="44"/>
      <c r="G17" s="16"/>
    </row>
    <row r="18" spans="1:7" ht="18" customHeight="1">
      <c r="A18" s="30"/>
      <c r="B18" s="27"/>
      <c r="C18" s="14"/>
      <c r="D18" s="39"/>
      <c r="E18" s="13"/>
      <c r="F18" s="44"/>
      <c r="G18" s="16"/>
    </row>
    <row r="19" spans="1:7" ht="18" customHeight="1">
      <c r="A19" s="30"/>
      <c r="B19" s="27"/>
      <c r="C19" s="14"/>
      <c r="D19" s="39"/>
      <c r="E19" s="13"/>
      <c r="F19" s="44"/>
      <c r="G19" s="16"/>
    </row>
    <row r="20" spans="1:7" ht="18" customHeight="1">
      <c r="A20" s="30"/>
      <c r="B20" s="27"/>
      <c r="C20" s="14"/>
      <c r="D20" s="39"/>
      <c r="E20" s="13"/>
      <c r="F20" s="44"/>
      <c r="G20" s="16"/>
    </row>
    <row r="21" spans="1:7" ht="18" customHeight="1">
      <c r="A21" s="30"/>
      <c r="B21" s="27"/>
      <c r="C21" s="14"/>
      <c r="D21" s="39"/>
      <c r="E21" s="13"/>
      <c r="F21" s="44"/>
      <c r="G21" s="16"/>
    </row>
    <row r="22" spans="1:7" ht="18" customHeight="1">
      <c r="A22" s="30"/>
      <c r="B22" s="27"/>
      <c r="C22" s="14"/>
      <c r="D22" s="39"/>
      <c r="E22" s="13"/>
      <c r="F22" s="44"/>
      <c r="G22" s="16"/>
    </row>
    <row r="23" spans="1:7" ht="18" customHeight="1">
      <c r="A23" s="30"/>
      <c r="B23" s="27"/>
      <c r="C23" s="14"/>
      <c r="D23" s="39"/>
      <c r="E23" s="13"/>
      <c r="F23" s="44"/>
      <c r="G23" s="16"/>
    </row>
    <row r="24" spans="1:7" ht="18" customHeight="1">
      <c r="A24" s="30"/>
      <c r="B24" s="27"/>
      <c r="C24" s="14"/>
      <c r="D24" s="39"/>
      <c r="E24" s="13"/>
      <c r="F24" s="44"/>
      <c r="G24" s="16"/>
    </row>
    <row r="25" spans="1:7" ht="18" customHeight="1">
      <c r="A25" s="30"/>
      <c r="B25" s="27"/>
      <c r="C25" s="14"/>
      <c r="D25" s="39"/>
      <c r="E25" s="13"/>
      <c r="F25" s="44"/>
      <c r="G25" s="16"/>
    </row>
    <row r="26" spans="1:7" ht="18" customHeight="1">
      <c r="A26" s="30"/>
      <c r="B26" s="27"/>
      <c r="C26" s="14"/>
      <c r="D26" s="39"/>
      <c r="E26" s="13"/>
      <c r="F26" s="44"/>
      <c r="G26" s="16"/>
    </row>
    <row r="27" spans="1:7" ht="18" customHeight="1">
      <c r="A27" s="30"/>
      <c r="B27" s="27"/>
      <c r="C27" s="14"/>
      <c r="D27" s="39"/>
      <c r="E27" s="13"/>
      <c r="F27" s="44"/>
      <c r="G27" s="16"/>
    </row>
    <row r="28" spans="1:7" ht="18" customHeight="1">
      <c r="A28" s="30"/>
      <c r="B28" s="27"/>
      <c r="C28" s="14"/>
      <c r="D28" s="39"/>
      <c r="E28" s="13"/>
      <c r="F28" s="44"/>
      <c r="G28" s="16"/>
    </row>
    <row r="29" spans="1:7" ht="18" customHeight="1">
      <c r="A29" s="30"/>
      <c r="B29" s="27"/>
      <c r="C29" s="14"/>
      <c r="D29" s="39"/>
      <c r="E29" s="13"/>
      <c r="F29" s="44"/>
      <c r="G29" s="16"/>
    </row>
    <row r="30" spans="1:7" ht="18" customHeight="1">
      <c r="A30" s="30"/>
      <c r="B30" s="27"/>
      <c r="C30" s="14"/>
      <c r="D30" s="39"/>
      <c r="E30" s="13"/>
      <c r="F30" s="44"/>
      <c r="G30" s="16"/>
    </row>
    <row r="31" spans="1:7" ht="18" customHeight="1">
      <c r="A31" s="30"/>
      <c r="B31" s="27"/>
      <c r="C31" s="14"/>
      <c r="D31" s="39"/>
      <c r="E31" s="13"/>
      <c r="F31" s="44"/>
      <c r="G31" s="16"/>
    </row>
    <row r="32" spans="1:7" ht="18" customHeight="1">
      <c r="A32" s="30"/>
      <c r="B32" s="27"/>
      <c r="C32" s="14"/>
      <c r="D32" s="39"/>
      <c r="E32" s="13"/>
      <c r="F32" s="44"/>
      <c r="G32" s="16"/>
    </row>
    <row r="33" spans="1:8" ht="18" customHeight="1">
      <c r="A33" s="30"/>
      <c r="B33" s="27"/>
      <c r="C33" s="14"/>
      <c r="D33" s="39"/>
      <c r="E33" s="13"/>
      <c r="F33" s="44"/>
      <c r="G33" s="16"/>
    </row>
    <row r="34" spans="1:8" ht="18" customHeight="1">
      <c r="A34" s="30"/>
      <c r="B34" s="27"/>
      <c r="C34" s="14"/>
      <c r="D34" s="39"/>
      <c r="E34" s="13"/>
      <c r="F34" s="44"/>
      <c r="G34" s="16"/>
    </row>
    <row r="35" spans="1:8" ht="18" customHeight="1">
      <c r="A35" s="30"/>
      <c r="B35" s="27"/>
      <c r="C35" s="14"/>
      <c r="D35" s="39"/>
      <c r="E35" s="13"/>
      <c r="F35" s="44"/>
      <c r="G35" s="16"/>
    </row>
    <row r="36" spans="1:8" ht="18" customHeight="1">
      <c r="A36" s="30"/>
      <c r="B36" s="27"/>
      <c r="C36" s="14"/>
      <c r="D36" s="39"/>
      <c r="E36" s="13"/>
      <c r="F36" s="44"/>
      <c r="G36" s="16"/>
      <c r="H36" s="6" t="s">
        <v>366</v>
      </c>
    </row>
    <row r="37" spans="1:8" ht="18" customHeight="1">
      <c r="A37" s="30"/>
      <c r="B37" s="27"/>
      <c r="C37" s="14"/>
      <c r="D37" s="39"/>
      <c r="E37" s="13"/>
      <c r="F37" s="44"/>
      <c r="G37" s="16"/>
      <c r="H37" s="6" t="s">
        <v>367</v>
      </c>
    </row>
    <row r="38" spans="1:8" ht="18" customHeight="1">
      <c r="A38" s="30"/>
      <c r="B38" s="27"/>
      <c r="C38" s="14"/>
      <c r="D38" s="39"/>
      <c r="E38" s="13"/>
      <c r="F38" s="44"/>
      <c r="G38" s="16"/>
      <c r="H38" s="6" t="s">
        <v>368</v>
      </c>
    </row>
    <row r="39" spans="1:8" ht="18" customHeight="1">
      <c r="A39" s="30"/>
      <c r="B39" s="27"/>
      <c r="C39" s="14"/>
      <c r="D39" s="39"/>
      <c r="E39" s="13"/>
      <c r="F39" s="44"/>
      <c r="G39" s="16"/>
      <c r="H39" s="6" t="s">
        <v>369</v>
      </c>
    </row>
    <row r="40" spans="1:8" ht="18" customHeight="1">
      <c r="A40" s="30"/>
      <c r="B40" s="27"/>
      <c r="C40" s="14"/>
      <c r="D40" s="39"/>
      <c r="E40" s="13"/>
      <c r="F40" s="44"/>
      <c r="G40" s="16"/>
      <c r="H40" s="6" t="s">
        <v>370</v>
      </c>
    </row>
    <row r="41" spans="1:8" ht="18" customHeight="1">
      <c r="A41" s="30"/>
      <c r="B41" s="27"/>
      <c r="C41" s="14"/>
      <c r="D41" s="39"/>
      <c r="E41" s="13"/>
      <c r="F41" s="44"/>
      <c r="G41" s="16"/>
      <c r="H41" s="6" t="s">
        <v>371</v>
      </c>
    </row>
    <row r="42" spans="1:8" ht="18" customHeight="1">
      <c r="A42" s="30"/>
      <c r="B42" s="27"/>
      <c r="C42" s="14"/>
      <c r="D42" s="39"/>
      <c r="E42" s="13"/>
      <c r="F42" s="44"/>
      <c r="G42" s="16"/>
    </row>
    <row r="43" spans="1:8" ht="18" customHeight="1">
      <c r="A43" s="30"/>
      <c r="B43" s="27"/>
      <c r="C43" s="14"/>
      <c r="D43" s="39"/>
      <c r="E43" s="46"/>
      <c r="F43" s="44"/>
      <c r="G43" s="16"/>
    </row>
    <row r="44" spans="1:8" ht="18" customHeight="1">
      <c r="A44" s="30"/>
      <c r="B44" s="27"/>
      <c r="C44" s="14"/>
      <c r="D44" s="39"/>
      <c r="E44" s="46"/>
      <c r="F44" s="44"/>
      <c r="G44" s="16"/>
    </row>
    <row r="45" spans="1:8" ht="18" customHeight="1">
      <c r="A45" s="30"/>
      <c r="B45" s="27"/>
      <c r="C45" s="14"/>
      <c r="D45" s="39"/>
      <c r="E45" s="46"/>
      <c r="F45" s="44"/>
      <c r="G45" s="16"/>
    </row>
    <row r="46" spans="1:8" ht="18" customHeight="1">
      <c r="A46" s="30"/>
      <c r="B46" s="27"/>
      <c r="C46" s="14"/>
      <c r="D46" s="39"/>
      <c r="E46" s="46"/>
      <c r="F46" s="44"/>
      <c r="G46" s="16"/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f ca="1">TODAY()</f>
        <v>45267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6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  <row r="52" spans="3:7">
      <c r="E52" s="6" t="s">
        <v>365</v>
      </c>
    </row>
    <row r="53" spans="3:7">
      <c r="E53" s="6" t="s">
        <v>394</v>
      </c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8" t="s">
        <v>84</v>
      </c>
      <c r="C1" s="58"/>
      <c r="D1" s="58"/>
      <c r="E1" s="58"/>
      <c r="F1" s="58"/>
      <c r="G1" s="58"/>
    </row>
    <row r="2" spans="1:249" ht="13.5" thickBot="1"/>
    <row r="3" spans="1:249" ht="24" customHeight="1" thickBot="1">
      <c r="B3" s="55" t="s">
        <v>75</v>
      </c>
      <c r="C3" s="56"/>
      <c r="D3" s="56"/>
      <c r="E3" s="56"/>
      <c r="F3" s="56"/>
      <c r="G3" s="57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39065</v>
      </c>
      <c r="D5" s="39" t="s">
        <v>374</v>
      </c>
      <c r="E5" s="13" t="s">
        <v>93</v>
      </c>
      <c r="F5" s="43" t="s">
        <v>300</v>
      </c>
      <c r="G5" s="26" t="s">
        <v>373</v>
      </c>
    </row>
    <row r="6" spans="1:249" ht="18" customHeight="1">
      <c r="A6" s="30"/>
      <c r="B6" s="27">
        <v>2</v>
      </c>
      <c r="C6" s="14">
        <v>39065</v>
      </c>
      <c r="D6" s="39" t="s">
        <v>374</v>
      </c>
      <c r="E6" s="13" t="s">
        <v>372</v>
      </c>
      <c r="F6" s="44" t="s">
        <v>300</v>
      </c>
      <c r="G6" s="16" t="s">
        <v>373</v>
      </c>
    </row>
    <row r="7" spans="1:249" ht="18" customHeight="1">
      <c r="A7" s="30"/>
      <c r="B7" s="27">
        <v>3</v>
      </c>
      <c r="C7" s="14">
        <v>39065</v>
      </c>
      <c r="D7" s="39" t="s">
        <v>374</v>
      </c>
      <c r="E7" s="13" t="s">
        <v>49</v>
      </c>
      <c r="F7" s="44" t="s">
        <v>300</v>
      </c>
      <c r="G7" s="16" t="s">
        <v>373</v>
      </c>
    </row>
    <row r="8" spans="1:249" ht="18" customHeight="1">
      <c r="A8" s="30"/>
      <c r="B8" s="27">
        <v>4</v>
      </c>
      <c r="C8" s="14">
        <v>39065</v>
      </c>
      <c r="D8" s="39" t="s">
        <v>374</v>
      </c>
      <c r="E8" s="13" t="s">
        <v>56</v>
      </c>
      <c r="F8" s="44" t="s">
        <v>300</v>
      </c>
      <c r="G8" s="16" t="s">
        <v>373</v>
      </c>
    </row>
    <row r="9" spans="1:249" ht="18" customHeight="1">
      <c r="A9" s="30"/>
      <c r="B9" s="27">
        <v>5</v>
      </c>
      <c r="C9" s="14">
        <v>39065</v>
      </c>
      <c r="D9" s="39" t="s">
        <v>374</v>
      </c>
      <c r="E9" s="13" t="s">
        <v>43</v>
      </c>
      <c r="F9" s="44" t="s">
        <v>300</v>
      </c>
      <c r="G9" s="16" t="s">
        <v>373</v>
      </c>
    </row>
    <row r="10" spans="1:249" ht="18" customHeight="1">
      <c r="A10" s="30"/>
      <c r="B10" s="27">
        <v>6</v>
      </c>
      <c r="C10" s="14">
        <v>39065</v>
      </c>
      <c r="D10" s="39" t="s">
        <v>374</v>
      </c>
      <c r="E10" s="13" t="s">
        <v>57</v>
      </c>
      <c r="F10" s="44" t="s">
        <v>300</v>
      </c>
      <c r="G10" s="16" t="s">
        <v>373</v>
      </c>
    </row>
    <row r="11" spans="1:249" ht="18" customHeight="1">
      <c r="A11" s="30"/>
      <c r="B11" s="27">
        <v>7</v>
      </c>
      <c r="C11" s="14">
        <v>39065</v>
      </c>
      <c r="D11" s="39" t="s">
        <v>374</v>
      </c>
      <c r="E11" s="13" t="s">
        <v>42</v>
      </c>
      <c r="F11" s="44" t="s">
        <v>300</v>
      </c>
      <c r="G11" s="16" t="s">
        <v>373</v>
      </c>
    </row>
    <row r="12" spans="1:249" ht="18" customHeight="1">
      <c r="A12" s="30"/>
      <c r="B12" s="27">
        <v>8</v>
      </c>
      <c r="C12" s="14">
        <v>39065</v>
      </c>
      <c r="D12" s="39" t="s">
        <v>374</v>
      </c>
      <c r="E12" s="13" t="s">
        <v>70</v>
      </c>
      <c r="F12" s="44" t="s">
        <v>300</v>
      </c>
      <c r="G12" s="16" t="s">
        <v>373</v>
      </c>
    </row>
    <row r="13" spans="1:249" ht="18" customHeight="1">
      <c r="A13" s="30"/>
      <c r="B13" s="27">
        <v>9</v>
      </c>
      <c r="C13" s="14">
        <v>39065</v>
      </c>
      <c r="D13" s="39" t="s">
        <v>374</v>
      </c>
      <c r="E13" s="13" t="s">
        <v>62</v>
      </c>
      <c r="F13" s="44" t="s">
        <v>300</v>
      </c>
      <c r="G13" s="16" t="s">
        <v>373</v>
      </c>
    </row>
    <row r="14" spans="1:249" ht="18" customHeight="1">
      <c r="A14" s="30"/>
      <c r="B14" s="27">
        <v>10</v>
      </c>
      <c r="C14" s="14">
        <v>39065</v>
      </c>
      <c r="D14" s="39" t="s">
        <v>374</v>
      </c>
      <c r="E14" s="13" t="s">
        <v>37</v>
      </c>
      <c r="F14" s="44" t="s">
        <v>300</v>
      </c>
      <c r="G14" s="16" t="s">
        <v>373</v>
      </c>
    </row>
    <row r="15" spans="1:249" ht="18" customHeight="1">
      <c r="A15" s="30"/>
      <c r="B15" s="27">
        <v>11</v>
      </c>
      <c r="C15" s="14">
        <v>39065</v>
      </c>
      <c r="D15" s="39" t="s">
        <v>374</v>
      </c>
      <c r="E15" s="13" t="s">
        <v>36</v>
      </c>
      <c r="F15" s="44" t="s">
        <v>300</v>
      </c>
      <c r="G15" s="16" t="s">
        <v>373</v>
      </c>
    </row>
    <row r="16" spans="1:249" ht="18" customHeight="1">
      <c r="A16" s="30"/>
      <c r="B16" s="27">
        <v>12</v>
      </c>
      <c r="C16" s="14">
        <v>39065</v>
      </c>
      <c r="D16" s="39" t="s">
        <v>374</v>
      </c>
      <c r="E16" s="13" t="s">
        <v>59</v>
      </c>
      <c r="F16" s="44" t="s">
        <v>300</v>
      </c>
      <c r="G16" s="16" t="s">
        <v>373</v>
      </c>
    </row>
    <row r="17" spans="1:7" ht="18" customHeight="1">
      <c r="A17" s="30"/>
      <c r="B17" s="27">
        <v>13</v>
      </c>
      <c r="C17" s="14">
        <v>39065</v>
      </c>
      <c r="D17" s="39" t="s">
        <v>374</v>
      </c>
      <c r="E17" s="13" t="s">
        <v>5</v>
      </c>
      <c r="F17" s="44" t="s">
        <v>300</v>
      </c>
      <c r="G17" s="16" t="s">
        <v>373</v>
      </c>
    </row>
    <row r="18" spans="1:7" ht="18" customHeight="1">
      <c r="A18" s="30"/>
      <c r="B18" s="27">
        <v>14</v>
      </c>
      <c r="C18" s="14">
        <v>39065</v>
      </c>
      <c r="D18" s="39" t="s">
        <v>374</v>
      </c>
      <c r="E18" s="13" t="s">
        <v>65</v>
      </c>
      <c r="F18" s="44" t="s">
        <v>300</v>
      </c>
      <c r="G18" s="16" t="s">
        <v>373</v>
      </c>
    </row>
    <row r="19" spans="1:7" ht="18" customHeight="1">
      <c r="A19" s="30"/>
      <c r="B19" s="27">
        <v>15</v>
      </c>
      <c r="C19" s="14">
        <v>39065</v>
      </c>
      <c r="D19" s="39" t="s">
        <v>374</v>
      </c>
      <c r="E19" s="13" t="s">
        <v>46</v>
      </c>
      <c r="F19" s="44" t="s">
        <v>300</v>
      </c>
      <c r="G19" s="16" t="s">
        <v>373</v>
      </c>
    </row>
    <row r="20" spans="1:7" ht="18" customHeight="1">
      <c r="A20" s="30"/>
      <c r="B20" s="27">
        <v>16</v>
      </c>
      <c r="C20" s="14">
        <v>39065</v>
      </c>
      <c r="D20" s="39" t="s">
        <v>374</v>
      </c>
      <c r="E20" s="13" t="s">
        <v>40</v>
      </c>
      <c r="F20" s="44" t="s">
        <v>300</v>
      </c>
      <c r="G20" s="16" t="s">
        <v>373</v>
      </c>
    </row>
    <row r="21" spans="1:7" ht="18" customHeight="1">
      <c r="A21" s="30"/>
      <c r="B21" s="27">
        <v>17</v>
      </c>
      <c r="C21" s="14">
        <v>39065</v>
      </c>
      <c r="D21" s="39" t="s">
        <v>374</v>
      </c>
      <c r="E21" s="13" t="s">
        <v>47</v>
      </c>
      <c r="F21" s="44" t="s">
        <v>300</v>
      </c>
      <c r="G21" s="16" t="s">
        <v>373</v>
      </c>
    </row>
    <row r="22" spans="1:7" ht="18" customHeight="1">
      <c r="A22" s="30"/>
      <c r="B22" s="27">
        <v>18</v>
      </c>
      <c r="C22" s="14">
        <v>39065</v>
      </c>
      <c r="D22" s="39" t="s">
        <v>374</v>
      </c>
      <c r="E22" s="13" t="s">
        <v>48</v>
      </c>
      <c r="F22" s="44" t="s">
        <v>300</v>
      </c>
      <c r="G22" s="16" t="s">
        <v>373</v>
      </c>
    </row>
    <row r="23" spans="1:7" ht="18" customHeight="1">
      <c r="A23" s="30"/>
      <c r="B23" s="27">
        <v>19</v>
      </c>
      <c r="C23" s="14">
        <v>39065</v>
      </c>
      <c r="D23" s="39" t="s">
        <v>374</v>
      </c>
      <c r="E23" s="13" t="s">
        <v>54</v>
      </c>
      <c r="F23" s="44" t="s">
        <v>300</v>
      </c>
      <c r="G23" s="16" t="s">
        <v>373</v>
      </c>
    </row>
    <row r="24" spans="1:7" ht="18" customHeight="1">
      <c r="A24" s="30"/>
      <c r="B24" s="27">
        <v>20</v>
      </c>
      <c r="C24" s="14">
        <v>39065</v>
      </c>
      <c r="D24" s="39" t="s">
        <v>374</v>
      </c>
      <c r="E24" s="13" t="s">
        <v>44</v>
      </c>
      <c r="F24" s="44" t="s">
        <v>300</v>
      </c>
      <c r="G24" s="16" t="s">
        <v>373</v>
      </c>
    </row>
    <row r="25" spans="1:7" ht="18" customHeight="1">
      <c r="A25" s="30"/>
      <c r="B25" s="27">
        <v>21</v>
      </c>
      <c r="C25" s="14">
        <v>39065</v>
      </c>
      <c r="D25" s="39" t="s">
        <v>374</v>
      </c>
      <c r="E25" s="13" t="s">
        <v>45</v>
      </c>
      <c r="F25" s="44" t="s">
        <v>300</v>
      </c>
      <c r="G25" s="16" t="s">
        <v>373</v>
      </c>
    </row>
    <row r="26" spans="1:7" ht="18" customHeight="1">
      <c r="A26" s="30"/>
      <c r="B26" s="27">
        <v>22</v>
      </c>
      <c r="C26" s="14">
        <v>39065</v>
      </c>
      <c r="D26" s="39" t="s">
        <v>374</v>
      </c>
      <c r="E26" s="13" t="s">
        <v>58</v>
      </c>
      <c r="F26" s="44" t="s">
        <v>300</v>
      </c>
      <c r="G26" s="16" t="s">
        <v>373</v>
      </c>
    </row>
    <row r="27" spans="1:7" ht="18" customHeight="1">
      <c r="A27" s="30"/>
      <c r="B27" s="27">
        <v>23</v>
      </c>
      <c r="C27" s="14">
        <v>39065</v>
      </c>
      <c r="D27" s="39" t="s">
        <v>374</v>
      </c>
      <c r="E27" s="13" t="s">
        <v>66</v>
      </c>
      <c r="F27" s="44" t="s">
        <v>300</v>
      </c>
      <c r="G27" s="16" t="s">
        <v>373</v>
      </c>
    </row>
    <row r="28" spans="1:7" ht="18" customHeight="1">
      <c r="A28" s="30"/>
      <c r="B28" s="27">
        <v>24</v>
      </c>
      <c r="C28" s="14">
        <v>39065</v>
      </c>
      <c r="D28" s="39" t="s">
        <v>374</v>
      </c>
      <c r="E28" s="13" t="s">
        <v>55</v>
      </c>
      <c r="F28" s="44" t="s">
        <v>300</v>
      </c>
      <c r="G28" s="16" t="s">
        <v>373</v>
      </c>
    </row>
    <row r="29" spans="1:7" ht="18" customHeight="1">
      <c r="A29" s="30"/>
      <c r="B29" s="27">
        <v>25</v>
      </c>
      <c r="C29" s="14">
        <v>39065</v>
      </c>
      <c r="D29" s="39" t="s">
        <v>374</v>
      </c>
      <c r="E29" s="13" t="s">
        <v>51</v>
      </c>
      <c r="F29" s="44" t="s">
        <v>300</v>
      </c>
      <c r="G29" s="16" t="s">
        <v>373</v>
      </c>
    </row>
    <row r="30" spans="1:7" ht="18" customHeight="1">
      <c r="A30" s="30"/>
      <c r="B30" s="27">
        <v>26</v>
      </c>
      <c r="C30" s="14">
        <v>39065</v>
      </c>
      <c r="D30" s="39" t="s">
        <v>374</v>
      </c>
      <c r="E30" s="13" t="s">
        <v>50</v>
      </c>
      <c r="F30" s="44" t="s">
        <v>300</v>
      </c>
      <c r="G30" s="16" t="s">
        <v>373</v>
      </c>
    </row>
    <row r="31" spans="1:7" ht="18" customHeight="1">
      <c r="A31" s="30"/>
      <c r="B31" s="27">
        <v>27</v>
      </c>
      <c r="C31" s="14">
        <v>39065</v>
      </c>
      <c r="D31" s="39" t="s">
        <v>374</v>
      </c>
      <c r="E31" s="13" t="s">
        <v>64</v>
      </c>
      <c r="F31" s="44" t="s">
        <v>300</v>
      </c>
      <c r="G31" s="16" t="s">
        <v>373</v>
      </c>
    </row>
    <row r="32" spans="1:7" ht="18" customHeight="1">
      <c r="A32" s="30"/>
      <c r="B32" s="27">
        <v>28</v>
      </c>
      <c r="C32" s="14">
        <v>39065</v>
      </c>
      <c r="D32" s="39" t="s">
        <v>374</v>
      </c>
      <c r="E32" s="13" t="s">
        <v>39</v>
      </c>
      <c r="F32" s="44" t="s">
        <v>300</v>
      </c>
      <c r="G32" s="16" t="s">
        <v>373</v>
      </c>
    </row>
    <row r="33" spans="1:8" ht="18" customHeight="1">
      <c r="A33" s="30"/>
      <c r="B33" s="27">
        <v>29</v>
      </c>
      <c r="C33" s="14">
        <v>39065</v>
      </c>
      <c r="D33" s="39" t="s">
        <v>374</v>
      </c>
      <c r="E33" s="13" t="s">
        <v>299</v>
      </c>
      <c r="F33" s="44" t="s">
        <v>300</v>
      </c>
      <c r="G33" s="16" t="s">
        <v>373</v>
      </c>
    </row>
    <row r="34" spans="1:8" ht="18" customHeight="1">
      <c r="A34" s="30"/>
      <c r="B34" s="27">
        <v>30</v>
      </c>
      <c r="C34" s="14">
        <v>39065</v>
      </c>
      <c r="D34" s="39" t="s">
        <v>374</v>
      </c>
      <c r="E34" s="13" t="s">
        <v>298</v>
      </c>
      <c r="F34" s="44" t="s">
        <v>300</v>
      </c>
      <c r="G34" s="16" t="s">
        <v>373</v>
      </c>
    </row>
    <row r="35" spans="1:8" ht="18" customHeight="1">
      <c r="A35" s="30"/>
      <c r="B35" s="27">
        <v>31</v>
      </c>
      <c r="C35" s="14">
        <v>39065</v>
      </c>
      <c r="D35" s="39" t="s">
        <v>374</v>
      </c>
      <c r="E35" s="13" t="s">
        <v>94</v>
      </c>
      <c r="F35" s="44" t="s">
        <v>300</v>
      </c>
      <c r="G35" s="16" t="s">
        <v>373</v>
      </c>
    </row>
    <row r="36" spans="1:8" ht="18" customHeight="1">
      <c r="A36" s="30"/>
      <c r="B36" s="27">
        <v>32</v>
      </c>
      <c r="C36" s="14">
        <v>39065</v>
      </c>
      <c r="D36" s="39" t="s">
        <v>374</v>
      </c>
      <c r="E36" s="13" t="s">
        <v>92</v>
      </c>
      <c r="F36" s="44" t="s">
        <v>300</v>
      </c>
      <c r="G36" s="16" t="s">
        <v>373</v>
      </c>
      <c r="H36" s="6" t="s">
        <v>366</v>
      </c>
    </row>
    <row r="37" spans="1:8" ht="18" customHeight="1">
      <c r="A37" s="30"/>
      <c r="B37" s="27">
        <v>33</v>
      </c>
      <c r="C37" s="14">
        <v>39065</v>
      </c>
      <c r="D37" s="39" t="s">
        <v>374</v>
      </c>
      <c r="E37" s="13" t="s">
        <v>95</v>
      </c>
      <c r="F37" s="44" t="s">
        <v>300</v>
      </c>
      <c r="G37" s="16" t="s">
        <v>373</v>
      </c>
      <c r="H37" s="6" t="s">
        <v>367</v>
      </c>
    </row>
    <row r="38" spans="1:8" ht="18" customHeight="1">
      <c r="A38" s="30"/>
      <c r="B38" s="27">
        <v>34</v>
      </c>
      <c r="C38" s="14">
        <v>39065</v>
      </c>
      <c r="D38" s="39" t="s">
        <v>374</v>
      </c>
      <c r="E38" s="13" t="s">
        <v>379</v>
      </c>
      <c r="F38" s="44" t="s">
        <v>300</v>
      </c>
      <c r="G38" s="16" t="s">
        <v>373</v>
      </c>
      <c r="H38" s="6" t="s">
        <v>368</v>
      </c>
    </row>
    <row r="39" spans="1:8" ht="18" customHeight="1">
      <c r="A39" s="30"/>
      <c r="B39" s="27">
        <v>35</v>
      </c>
      <c r="C39" s="14">
        <v>39065</v>
      </c>
      <c r="D39" s="39" t="s">
        <v>374</v>
      </c>
      <c r="E39" s="13" t="s">
        <v>91</v>
      </c>
      <c r="F39" s="44" t="s">
        <v>300</v>
      </c>
      <c r="G39" s="16" t="s">
        <v>373</v>
      </c>
      <c r="H39" s="6" t="s">
        <v>369</v>
      </c>
    </row>
    <row r="40" spans="1:8" ht="18" customHeight="1">
      <c r="A40" s="30"/>
      <c r="B40" s="27">
        <v>36</v>
      </c>
      <c r="C40" s="14">
        <v>39065</v>
      </c>
      <c r="D40" s="39" t="s">
        <v>374</v>
      </c>
      <c r="E40" s="13" t="s">
        <v>380</v>
      </c>
      <c r="F40" s="44" t="s">
        <v>300</v>
      </c>
      <c r="G40" s="16" t="s">
        <v>373</v>
      </c>
      <c r="H40" s="6" t="s">
        <v>370</v>
      </c>
    </row>
    <row r="41" spans="1:8" ht="18" customHeight="1">
      <c r="A41" s="30"/>
      <c r="B41" s="27">
        <v>37</v>
      </c>
      <c r="C41" s="14">
        <v>39065</v>
      </c>
      <c r="D41" s="39" t="s">
        <v>374</v>
      </c>
      <c r="E41" s="13" t="s">
        <v>366</v>
      </c>
      <c r="F41" s="44" t="s">
        <v>300</v>
      </c>
      <c r="G41" s="16" t="s">
        <v>373</v>
      </c>
      <c r="H41" s="6" t="s">
        <v>371</v>
      </c>
    </row>
    <row r="42" spans="1:8" ht="18" customHeight="1">
      <c r="A42" s="30"/>
      <c r="B42" s="27">
        <v>38</v>
      </c>
      <c r="C42" s="14">
        <v>39065</v>
      </c>
      <c r="D42" s="39" t="s">
        <v>374</v>
      </c>
      <c r="E42" s="13" t="s">
        <v>367</v>
      </c>
      <c r="F42" s="44" t="s">
        <v>300</v>
      </c>
      <c r="G42" s="16" t="s">
        <v>373</v>
      </c>
    </row>
    <row r="43" spans="1:8" ht="18" customHeight="1">
      <c r="A43" s="30"/>
      <c r="B43" s="27">
        <v>39</v>
      </c>
      <c r="C43" s="14">
        <v>39065</v>
      </c>
      <c r="D43" s="39" t="s">
        <v>374</v>
      </c>
      <c r="E43" s="46" t="s">
        <v>368</v>
      </c>
      <c r="F43" s="44" t="s">
        <v>300</v>
      </c>
      <c r="G43" s="16" t="s">
        <v>373</v>
      </c>
    </row>
    <row r="44" spans="1:8" ht="18" customHeight="1">
      <c r="A44" s="30"/>
      <c r="B44" s="27">
        <v>40</v>
      </c>
      <c r="C44" s="14">
        <v>39065</v>
      </c>
      <c r="D44" s="39" t="s">
        <v>374</v>
      </c>
      <c r="E44" s="46" t="s">
        <v>369</v>
      </c>
      <c r="F44" s="44" t="s">
        <v>300</v>
      </c>
      <c r="G44" s="16" t="s">
        <v>373</v>
      </c>
    </row>
    <row r="45" spans="1:8" ht="18" customHeight="1">
      <c r="A45" s="30"/>
      <c r="B45" s="27">
        <v>41</v>
      </c>
      <c r="C45" s="14">
        <v>39065</v>
      </c>
      <c r="D45" s="39" t="s">
        <v>374</v>
      </c>
      <c r="E45" s="46" t="s">
        <v>370</v>
      </c>
      <c r="F45" s="44" t="s">
        <v>300</v>
      </c>
      <c r="G45" s="16" t="s">
        <v>373</v>
      </c>
    </row>
    <row r="46" spans="1:8" ht="18" customHeight="1">
      <c r="A46" s="30"/>
      <c r="B46" s="27">
        <v>42</v>
      </c>
      <c r="C46" s="14">
        <v>39065</v>
      </c>
      <c r="D46" s="39" t="s">
        <v>374</v>
      </c>
      <c r="E46" s="46" t="s">
        <v>371</v>
      </c>
      <c r="F46" s="44" t="s">
        <v>300</v>
      </c>
      <c r="G46" s="16" t="s">
        <v>373</v>
      </c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v>39062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42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8" t="s">
        <v>84</v>
      </c>
      <c r="C1" s="58"/>
      <c r="D1" s="58"/>
      <c r="E1" s="58"/>
      <c r="F1" s="58"/>
      <c r="G1" s="58"/>
    </row>
    <row r="2" spans="1:249" ht="13.5" thickBot="1"/>
    <row r="3" spans="1:249" ht="24" customHeight="1" thickBot="1">
      <c r="B3" s="55" t="s">
        <v>75</v>
      </c>
      <c r="C3" s="56"/>
      <c r="D3" s="56"/>
      <c r="E3" s="56"/>
      <c r="F3" s="56"/>
      <c r="G3" s="57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39071</v>
      </c>
      <c r="D5" s="39" t="s">
        <v>374</v>
      </c>
      <c r="E5" s="13" t="s">
        <v>93</v>
      </c>
      <c r="F5" s="43" t="s">
        <v>376</v>
      </c>
      <c r="G5" s="26" t="s">
        <v>375</v>
      </c>
    </row>
    <row r="6" spans="1:249" ht="18" customHeight="1">
      <c r="A6" s="30"/>
      <c r="B6" s="27">
        <f>IF(E6="",B5,B5+1)</f>
        <v>2</v>
      </c>
      <c r="C6" s="14">
        <v>39071</v>
      </c>
      <c r="D6" s="39" t="s">
        <v>374</v>
      </c>
      <c r="E6" s="13" t="s">
        <v>372</v>
      </c>
      <c r="F6" s="44" t="s">
        <v>376</v>
      </c>
      <c r="G6" s="16" t="s">
        <v>375</v>
      </c>
    </row>
    <row r="7" spans="1:249" ht="18" customHeight="1">
      <c r="A7" s="30"/>
      <c r="B7" s="27">
        <f t="shared" ref="B7:B44" si="0">IF(E7="",B6,B6+1)</f>
        <v>3</v>
      </c>
      <c r="C7" s="14">
        <v>39071</v>
      </c>
      <c r="D7" s="39" t="s">
        <v>374</v>
      </c>
      <c r="E7" s="13" t="s">
        <v>49</v>
      </c>
      <c r="F7" s="44" t="s">
        <v>376</v>
      </c>
      <c r="G7" s="16" t="s">
        <v>375</v>
      </c>
    </row>
    <row r="8" spans="1:249" ht="18" customHeight="1">
      <c r="A8" s="30"/>
      <c r="B8" s="27">
        <f t="shared" si="0"/>
        <v>4</v>
      </c>
      <c r="C8" s="14">
        <v>39071</v>
      </c>
      <c r="D8" s="39" t="s">
        <v>374</v>
      </c>
      <c r="E8" s="13" t="s">
        <v>56</v>
      </c>
      <c r="F8" s="44" t="s">
        <v>376</v>
      </c>
      <c r="G8" s="16" t="s">
        <v>375</v>
      </c>
    </row>
    <row r="9" spans="1:249" ht="18" customHeight="1">
      <c r="A9" s="30"/>
      <c r="B9" s="27">
        <f t="shared" si="0"/>
        <v>5</v>
      </c>
      <c r="C9" s="14">
        <v>39071</v>
      </c>
      <c r="D9" s="39" t="s">
        <v>374</v>
      </c>
      <c r="E9" s="13" t="s">
        <v>43</v>
      </c>
      <c r="F9" s="44" t="s">
        <v>376</v>
      </c>
      <c r="G9" s="16" t="s">
        <v>375</v>
      </c>
    </row>
    <row r="10" spans="1:249" ht="18" customHeight="1">
      <c r="A10" s="30"/>
      <c r="B10" s="27">
        <f t="shared" si="0"/>
        <v>6</v>
      </c>
      <c r="C10" s="14">
        <v>39071</v>
      </c>
      <c r="D10" s="39" t="s">
        <v>374</v>
      </c>
      <c r="E10" s="13" t="s">
        <v>57</v>
      </c>
      <c r="F10" s="44" t="s">
        <v>376</v>
      </c>
      <c r="G10" s="16" t="s">
        <v>375</v>
      </c>
    </row>
    <row r="11" spans="1:249" ht="18" customHeight="1">
      <c r="A11" s="30"/>
      <c r="B11" s="27">
        <f t="shared" si="0"/>
        <v>7</v>
      </c>
      <c r="C11" s="14">
        <v>39071</v>
      </c>
      <c r="D11" s="39" t="s">
        <v>374</v>
      </c>
      <c r="E11" s="13" t="s">
        <v>42</v>
      </c>
      <c r="F11" s="44" t="s">
        <v>376</v>
      </c>
      <c r="G11" s="16" t="s">
        <v>375</v>
      </c>
    </row>
    <row r="12" spans="1:249" ht="18" customHeight="1">
      <c r="A12" s="30"/>
      <c r="B12" s="27">
        <f t="shared" si="0"/>
        <v>8</v>
      </c>
      <c r="C12" s="14">
        <v>39071</v>
      </c>
      <c r="D12" s="39" t="s">
        <v>374</v>
      </c>
      <c r="E12" s="13" t="s">
        <v>70</v>
      </c>
      <c r="F12" s="44" t="s">
        <v>376</v>
      </c>
      <c r="G12" s="16" t="s">
        <v>375</v>
      </c>
    </row>
    <row r="13" spans="1:249" ht="18" customHeight="1">
      <c r="A13" s="30"/>
      <c r="B13" s="27">
        <f t="shared" si="0"/>
        <v>9</v>
      </c>
      <c r="C13" s="14">
        <v>39071</v>
      </c>
      <c r="D13" s="39" t="s">
        <v>374</v>
      </c>
      <c r="E13" s="13" t="s">
        <v>62</v>
      </c>
      <c r="F13" s="44" t="s">
        <v>376</v>
      </c>
      <c r="G13" s="16" t="s">
        <v>375</v>
      </c>
    </row>
    <row r="14" spans="1:249" ht="18" customHeight="1">
      <c r="A14" s="30"/>
      <c r="B14" s="27">
        <f t="shared" si="0"/>
        <v>10</v>
      </c>
      <c r="C14" s="14">
        <v>39071</v>
      </c>
      <c r="D14" s="39" t="s">
        <v>374</v>
      </c>
      <c r="E14" s="13" t="s">
        <v>37</v>
      </c>
      <c r="F14" s="44" t="s">
        <v>376</v>
      </c>
      <c r="G14" s="16" t="s">
        <v>375</v>
      </c>
    </row>
    <row r="15" spans="1:249" ht="18" customHeight="1">
      <c r="A15" s="30"/>
      <c r="B15" s="27">
        <f t="shared" si="0"/>
        <v>11</v>
      </c>
      <c r="C15" s="14">
        <v>39071</v>
      </c>
      <c r="D15" s="39" t="s">
        <v>374</v>
      </c>
      <c r="E15" s="13" t="s">
        <v>36</v>
      </c>
      <c r="F15" s="44" t="s">
        <v>376</v>
      </c>
      <c r="G15" s="16" t="s">
        <v>375</v>
      </c>
    </row>
    <row r="16" spans="1:249" ht="18" customHeight="1">
      <c r="A16" s="30"/>
      <c r="B16" s="27">
        <f t="shared" si="0"/>
        <v>12</v>
      </c>
      <c r="C16" s="14">
        <v>39071</v>
      </c>
      <c r="D16" s="39" t="s">
        <v>374</v>
      </c>
      <c r="E16" s="13" t="s">
        <v>59</v>
      </c>
      <c r="F16" s="44" t="s">
        <v>376</v>
      </c>
      <c r="G16" s="16" t="s">
        <v>375</v>
      </c>
    </row>
    <row r="17" spans="1:7" ht="18" customHeight="1">
      <c r="A17" s="30"/>
      <c r="B17" s="27">
        <f t="shared" si="0"/>
        <v>13</v>
      </c>
      <c r="C17" s="14">
        <v>39071</v>
      </c>
      <c r="D17" s="39" t="s">
        <v>374</v>
      </c>
      <c r="E17" s="13" t="s">
        <v>5</v>
      </c>
      <c r="F17" s="44" t="s">
        <v>376</v>
      </c>
      <c r="G17" s="16" t="s">
        <v>375</v>
      </c>
    </row>
    <row r="18" spans="1:7" ht="18" customHeight="1">
      <c r="A18" s="30"/>
      <c r="B18" s="27">
        <f t="shared" si="0"/>
        <v>14</v>
      </c>
      <c r="C18" s="14">
        <v>39071</v>
      </c>
      <c r="D18" s="39" t="s">
        <v>374</v>
      </c>
      <c r="E18" s="13" t="s">
        <v>65</v>
      </c>
      <c r="F18" s="44" t="s">
        <v>376</v>
      </c>
      <c r="G18" s="16" t="s">
        <v>375</v>
      </c>
    </row>
    <row r="19" spans="1:7" ht="18" customHeight="1">
      <c r="A19" s="30"/>
      <c r="B19" s="27">
        <f t="shared" si="0"/>
        <v>15</v>
      </c>
      <c r="C19" s="14">
        <v>39071</v>
      </c>
      <c r="D19" s="39" t="s">
        <v>374</v>
      </c>
      <c r="E19" s="13" t="s">
        <v>46</v>
      </c>
      <c r="F19" s="44" t="s">
        <v>376</v>
      </c>
      <c r="G19" s="16" t="s">
        <v>375</v>
      </c>
    </row>
    <row r="20" spans="1:7" ht="18" customHeight="1">
      <c r="A20" s="30"/>
      <c r="B20" s="27">
        <f t="shared" si="0"/>
        <v>16</v>
      </c>
      <c r="C20" s="14">
        <v>39071</v>
      </c>
      <c r="D20" s="39" t="s">
        <v>374</v>
      </c>
      <c r="E20" s="13" t="s">
        <v>40</v>
      </c>
      <c r="F20" s="44" t="s">
        <v>376</v>
      </c>
      <c r="G20" s="16" t="s">
        <v>375</v>
      </c>
    </row>
    <row r="21" spans="1:7" ht="18" customHeight="1">
      <c r="A21" s="30"/>
      <c r="B21" s="27">
        <f t="shared" si="0"/>
        <v>17</v>
      </c>
      <c r="C21" s="14">
        <v>39071</v>
      </c>
      <c r="D21" s="39" t="s">
        <v>374</v>
      </c>
      <c r="E21" s="13" t="s">
        <v>47</v>
      </c>
      <c r="F21" s="44" t="s">
        <v>376</v>
      </c>
      <c r="G21" s="16" t="s">
        <v>375</v>
      </c>
    </row>
    <row r="22" spans="1:7" ht="18" customHeight="1">
      <c r="A22" s="30"/>
      <c r="B22" s="27">
        <f t="shared" si="0"/>
        <v>18</v>
      </c>
      <c r="C22" s="14">
        <v>39071</v>
      </c>
      <c r="D22" s="39" t="s">
        <v>374</v>
      </c>
      <c r="E22" s="13" t="s">
        <v>54</v>
      </c>
      <c r="F22" s="44" t="s">
        <v>376</v>
      </c>
      <c r="G22" s="16" t="s">
        <v>375</v>
      </c>
    </row>
    <row r="23" spans="1:7" ht="18" customHeight="1">
      <c r="A23" s="30"/>
      <c r="B23" s="27">
        <f t="shared" si="0"/>
        <v>19</v>
      </c>
      <c r="C23" s="14">
        <v>39071</v>
      </c>
      <c r="D23" s="39" t="s">
        <v>374</v>
      </c>
      <c r="E23" s="13" t="s">
        <v>44</v>
      </c>
      <c r="F23" s="44" t="s">
        <v>376</v>
      </c>
      <c r="G23" s="16" t="s">
        <v>375</v>
      </c>
    </row>
    <row r="24" spans="1:7" ht="18" customHeight="1">
      <c r="A24" s="30"/>
      <c r="B24" s="27">
        <f t="shared" si="0"/>
        <v>20</v>
      </c>
      <c r="C24" s="14">
        <v>39071</v>
      </c>
      <c r="D24" s="39" t="s">
        <v>374</v>
      </c>
      <c r="E24" s="13" t="s">
        <v>45</v>
      </c>
      <c r="F24" s="44" t="s">
        <v>376</v>
      </c>
      <c r="G24" s="16" t="s">
        <v>375</v>
      </c>
    </row>
    <row r="25" spans="1:7" ht="18" customHeight="1">
      <c r="A25" s="30"/>
      <c r="B25" s="27">
        <f t="shared" si="0"/>
        <v>21</v>
      </c>
      <c r="C25" s="14">
        <v>39071</v>
      </c>
      <c r="D25" s="39" t="s">
        <v>374</v>
      </c>
      <c r="E25" s="13" t="s">
        <v>58</v>
      </c>
      <c r="F25" s="44" t="s">
        <v>376</v>
      </c>
      <c r="G25" s="16" t="s">
        <v>375</v>
      </c>
    </row>
    <row r="26" spans="1:7" ht="18" customHeight="1">
      <c r="A26" s="30"/>
      <c r="B26" s="27">
        <f t="shared" si="0"/>
        <v>22</v>
      </c>
      <c r="C26" s="14">
        <v>39071</v>
      </c>
      <c r="D26" s="39" t="s">
        <v>374</v>
      </c>
      <c r="E26" s="13" t="s">
        <v>66</v>
      </c>
      <c r="F26" s="44" t="s">
        <v>376</v>
      </c>
      <c r="G26" s="16" t="s">
        <v>375</v>
      </c>
    </row>
    <row r="27" spans="1:7" ht="18" customHeight="1">
      <c r="A27" s="30"/>
      <c r="B27" s="27">
        <f t="shared" si="0"/>
        <v>23</v>
      </c>
      <c r="C27" s="14">
        <v>39071</v>
      </c>
      <c r="D27" s="39" t="s">
        <v>374</v>
      </c>
      <c r="E27" s="13" t="s">
        <v>55</v>
      </c>
      <c r="F27" s="44" t="s">
        <v>376</v>
      </c>
      <c r="G27" s="16" t="s">
        <v>375</v>
      </c>
    </row>
    <row r="28" spans="1:7" ht="18" customHeight="1">
      <c r="A28" s="30"/>
      <c r="B28" s="27">
        <f t="shared" si="0"/>
        <v>24</v>
      </c>
      <c r="C28" s="14">
        <v>39071</v>
      </c>
      <c r="D28" s="39" t="s">
        <v>374</v>
      </c>
      <c r="E28" s="13" t="s">
        <v>51</v>
      </c>
      <c r="F28" s="44" t="s">
        <v>376</v>
      </c>
      <c r="G28" s="16" t="s">
        <v>375</v>
      </c>
    </row>
    <row r="29" spans="1:7" ht="18" customHeight="1">
      <c r="A29" s="30"/>
      <c r="B29" s="27">
        <f t="shared" si="0"/>
        <v>25</v>
      </c>
      <c r="C29" s="14">
        <v>39071</v>
      </c>
      <c r="D29" s="39" t="s">
        <v>374</v>
      </c>
      <c r="E29" s="13" t="s">
        <v>50</v>
      </c>
      <c r="F29" s="44" t="s">
        <v>376</v>
      </c>
      <c r="G29" s="16" t="s">
        <v>375</v>
      </c>
    </row>
    <row r="30" spans="1:7" ht="18" customHeight="1">
      <c r="A30" s="30"/>
      <c r="B30" s="27">
        <f t="shared" si="0"/>
        <v>26</v>
      </c>
      <c r="C30" s="14">
        <v>39071</v>
      </c>
      <c r="D30" s="39" t="s">
        <v>374</v>
      </c>
      <c r="E30" s="13" t="s">
        <v>64</v>
      </c>
      <c r="F30" s="44" t="s">
        <v>376</v>
      </c>
      <c r="G30" s="16" t="s">
        <v>375</v>
      </c>
    </row>
    <row r="31" spans="1:7" ht="18" customHeight="1">
      <c r="A31" s="30"/>
      <c r="B31" s="27">
        <f t="shared" si="0"/>
        <v>27</v>
      </c>
      <c r="C31" s="14">
        <v>39071</v>
      </c>
      <c r="D31" s="39" t="s">
        <v>374</v>
      </c>
      <c r="E31" s="13" t="s">
        <v>39</v>
      </c>
      <c r="F31" s="44" t="s">
        <v>376</v>
      </c>
      <c r="G31" s="16" t="s">
        <v>375</v>
      </c>
    </row>
    <row r="32" spans="1:7" ht="18" customHeight="1">
      <c r="A32" s="30"/>
      <c r="B32" s="27">
        <f t="shared" si="0"/>
        <v>28</v>
      </c>
      <c r="C32" s="14">
        <v>39071</v>
      </c>
      <c r="D32" s="39" t="s">
        <v>374</v>
      </c>
      <c r="E32" s="13" t="s">
        <v>299</v>
      </c>
      <c r="F32" s="44" t="s">
        <v>376</v>
      </c>
      <c r="G32" s="16" t="s">
        <v>375</v>
      </c>
    </row>
    <row r="33" spans="1:7" ht="18" customHeight="1">
      <c r="A33" s="30"/>
      <c r="B33" s="27">
        <f t="shared" si="0"/>
        <v>29</v>
      </c>
      <c r="C33" s="14">
        <v>39071</v>
      </c>
      <c r="D33" s="39" t="s">
        <v>374</v>
      </c>
      <c r="E33" s="13" t="s">
        <v>298</v>
      </c>
      <c r="F33" s="44" t="s">
        <v>376</v>
      </c>
      <c r="G33" s="16" t="s">
        <v>375</v>
      </c>
    </row>
    <row r="34" spans="1:7" ht="18" customHeight="1">
      <c r="A34" s="30"/>
      <c r="B34" s="27">
        <f t="shared" si="0"/>
        <v>30</v>
      </c>
      <c r="C34" s="14">
        <v>39071</v>
      </c>
      <c r="D34" s="39" t="s">
        <v>374</v>
      </c>
      <c r="E34" s="13" t="s">
        <v>94</v>
      </c>
      <c r="F34" s="44" t="s">
        <v>376</v>
      </c>
      <c r="G34" s="16" t="s">
        <v>375</v>
      </c>
    </row>
    <row r="35" spans="1:7" ht="18" customHeight="1">
      <c r="A35" s="30"/>
      <c r="B35" s="27">
        <f t="shared" si="0"/>
        <v>31</v>
      </c>
      <c r="C35" s="14">
        <v>39071</v>
      </c>
      <c r="D35" s="39" t="s">
        <v>374</v>
      </c>
      <c r="E35" s="13" t="s">
        <v>92</v>
      </c>
      <c r="F35" s="44" t="s">
        <v>376</v>
      </c>
      <c r="G35" s="16" t="s">
        <v>375</v>
      </c>
    </row>
    <row r="36" spans="1:7" ht="18" customHeight="1">
      <c r="A36" s="30"/>
      <c r="B36" s="27">
        <f t="shared" si="0"/>
        <v>32</v>
      </c>
      <c r="C36" s="14">
        <v>39071</v>
      </c>
      <c r="D36" s="39" t="s">
        <v>374</v>
      </c>
      <c r="E36" s="13" t="s">
        <v>95</v>
      </c>
      <c r="F36" s="44" t="s">
        <v>376</v>
      </c>
      <c r="G36" s="16" t="s">
        <v>375</v>
      </c>
    </row>
    <row r="37" spans="1:7" ht="18" customHeight="1">
      <c r="A37" s="30"/>
      <c r="B37" s="27">
        <f t="shared" si="0"/>
        <v>33</v>
      </c>
      <c r="C37" s="14">
        <v>39071</v>
      </c>
      <c r="D37" s="39" t="s">
        <v>374</v>
      </c>
      <c r="E37" s="13" t="s">
        <v>379</v>
      </c>
      <c r="F37" s="44" t="s">
        <v>376</v>
      </c>
      <c r="G37" s="16" t="s">
        <v>375</v>
      </c>
    </row>
    <row r="38" spans="1:7" ht="18" customHeight="1">
      <c r="A38" s="30"/>
      <c r="B38" s="27">
        <f t="shared" si="0"/>
        <v>34</v>
      </c>
      <c r="C38" s="14">
        <v>39071</v>
      </c>
      <c r="D38" s="39" t="s">
        <v>374</v>
      </c>
      <c r="E38" s="13" t="s">
        <v>91</v>
      </c>
      <c r="F38" s="44" t="s">
        <v>376</v>
      </c>
      <c r="G38" s="16" t="s">
        <v>375</v>
      </c>
    </row>
    <row r="39" spans="1:7" ht="18" customHeight="1">
      <c r="A39" s="30"/>
      <c r="B39" s="27">
        <f t="shared" si="0"/>
        <v>35</v>
      </c>
      <c r="C39" s="14">
        <v>39071</v>
      </c>
      <c r="D39" s="39" t="s">
        <v>374</v>
      </c>
      <c r="E39" s="13" t="s">
        <v>380</v>
      </c>
      <c r="F39" s="44" t="s">
        <v>376</v>
      </c>
      <c r="G39" s="16" t="s">
        <v>375</v>
      </c>
    </row>
    <row r="40" spans="1:7" ht="18" customHeight="1">
      <c r="A40" s="30"/>
      <c r="B40" s="27">
        <f t="shared" si="0"/>
        <v>35</v>
      </c>
      <c r="C40" s="14"/>
      <c r="D40" s="39"/>
      <c r="E40" s="13"/>
      <c r="F40" s="44"/>
      <c r="G40" s="16"/>
    </row>
    <row r="41" spans="1:7" ht="18" customHeight="1">
      <c r="A41" s="30"/>
      <c r="B41" s="27">
        <f t="shared" si="0"/>
        <v>35</v>
      </c>
      <c r="C41" s="14"/>
      <c r="D41" s="39"/>
      <c r="E41" s="13"/>
      <c r="F41" s="44"/>
      <c r="G41" s="16"/>
    </row>
    <row r="42" spans="1:7" ht="18" customHeight="1">
      <c r="A42" s="30"/>
      <c r="B42" s="27">
        <f t="shared" si="0"/>
        <v>35</v>
      </c>
      <c r="C42" s="14"/>
      <c r="D42" s="39"/>
      <c r="E42" s="13"/>
      <c r="F42" s="44"/>
      <c r="G42" s="16"/>
    </row>
    <row r="43" spans="1:7" ht="18" customHeight="1">
      <c r="A43" s="30"/>
      <c r="B43" s="27">
        <f t="shared" si="0"/>
        <v>35</v>
      </c>
      <c r="C43" s="14"/>
      <c r="D43" s="39"/>
      <c r="E43" s="46"/>
      <c r="F43" s="44"/>
      <c r="G43" s="16"/>
    </row>
    <row r="44" spans="1:7" ht="18" customHeight="1">
      <c r="A44" s="30"/>
      <c r="B44" s="27">
        <f t="shared" si="0"/>
        <v>35</v>
      </c>
      <c r="C44" s="14"/>
      <c r="D44" s="39"/>
      <c r="E44" s="46"/>
      <c r="F44" s="44"/>
      <c r="G44" s="16"/>
    </row>
    <row r="45" spans="1:7">
      <c r="A45" s="25"/>
      <c r="B45" s="21"/>
      <c r="C45" s="22"/>
      <c r="D45" s="21"/>
      <c r="E45" s="23"/>
      <c r="F45" s="23"/>
      <c r="G45" s="24"/>
    </row>
    <row r="46" spans="1:7">
      <c r="A46" s="25"/>
      <c r="E46" s="28">
        <v>39065</v>
      </c>
      <c r="F46" s="23"/>
      <c r="G46" s="24"/>
    </row>
    <row r="47" spans="1:7" s="25" customFormat="1">
      <c r="C47" s="23"/>
      <c r="D47" s="23"/>
      <c r="E47" s="23" t="str">
        <f>"tarihinde "&amp;MAX(B5:B44)&amp;" adet evrak (evrak kayıt'a) teslim edildi."</f>
        <v>tarihinde 35 adet evrak (evrak kayıt'a) teslim edildi.</v>
      </c>
      <c r="F47" s="23"/>
      <c r="G47" s="23"/>
    </row>
    <row r="48" spans="1:7" s="25" customFormat="1">
      <c r="E48" s="29">
        <v>1</v>
      </c>
      <c r="F48" s="23"/>
      <c r="G48" s="23"/>
    </row>
    <row r="49" spans="5:7" s="25" customFormat="1">
      <c r="E49" s="25" t="s">
        <v>81</v>
      </c>
      <c r="F49" s="23" t="s">
        <v>82</v>
      </c>
      <c r="G49" s="23"/>
    </row>
  </sheetData>
  <autoFilter ref="A4:G44"/>
  <mergeCells count="2">
    <mergeCell ref="B3:G3"/>
    <mergeCell ref="B1:G1"/>
  </mergeCells>
  <phoneticPr fontId="2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2"/>
  <dimension ref="A2:K15"/>
  <sheetViews>
    <sheetView tabSelected="1" workbookViewId="0">
      <selection activeCell="A2" sqref="A2:D3"/>
    </sheetView>
  </sheetViews>
  <sheetFormatPr defaultRowHeight="12.75"/>
  <cols>
    <col min="1" max="1" width="37.42578125" customWidth="1"/>
    <col min="2" max="4" width="15.7109375" customWidth="1"/>
  </cols>
  <sheetData>
    <row r="2" spans="1:11" ht="30" customHeight="1">
      <c r="A2" s="61" t="s">
        <v>405</v>
      </c>
      <c r="B2" s="62"/>
      <c r="C2" s="62"/>
      <c r="D2" s="63"/>
    </row>
    <row r="3" spans="1:11" ht="30" customHeight="1">
      <c r="A3" s="64"/>
      <c r="B3" s="65"/>
      <c r="C3" s="65"/>
      <c r="D3" s="66"/>
    </row>
    <row r="4" spans="1:11" ht="30" customHeight="1">
      <c r="A4" s="47"/>
      <c r="B4" s="48" t="s">
        <v>399</v>
      </c>
      <c r="C4" s="48" t="s">
        <v>400</v>
      </c>
      <c r="D4" s="48" t="s">
        <v>395</v>
      </c>
    </row>
    <row r="5" spans="1:11" ht="30" customHeight="1">
      <c r="A5" s="47" t="s">
        <v>401</v>
      </c>
      <c r="B5" s="50"/>
      <c r="C5" s="50"/>
      <c r="D5" s="50"/>
    </row>
    <row r="6" spans="1:11" ht="30" customHeight="1">
      <c r="A6" s="47" t="s">
        <v>402</v>
      </c>
      <c r="B6" s="50"/>
      <c r="C6" s="50"/>
      <c r="D6" s="50"/>
    </row>
    <row r="7" spans="1:11" ht="30" customHeight="1">
      <c r="A7" s="47" t="s">
        <v>403</v>
      </c>
      <c r="B7" s="50"/>
      <c r="C7" s="50"/>
      <c r="D7" s="50"/>
    </row>
    <row r="8" spans="1:11" ht="30" customHeight="1">
      <c r="A8" s="52" t="s">
        <v>395</v>
      </c>
      <c r="B8" s="53"/>
      <c r="C8" s="53"/>
      <c r="D8" s="53"/>
    </row>
    <row r="9" spans="1:11" ht="15.75">
      <c r="A9" s="54" t="s">
        <v>404</v>
      </c>
    </row>
    <row r="11" spans="1:11" ht="16.5">
      <c r="A11" s="49" t="s">
        <v>396</v>
      </c>
    </row>
    <row r="12" spans="1:11" ht="16.5">
      <c r="A12" s="49" t="s">
        <v>397</v>
      </c>
      <c r="K12" s="51"/>
    </row>
    <row r="13" spans="1:11" ht="16.5">
      <c r="A13" s="49" t="s">
        <v>398</v>
      </c>
    </row>
    <row r="15" spans="1:11" ht="9" customHeight="1"/>
  </sheetData>
  <mergeCells count="1">
    <mergeCell ref="A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SABİHA</vt:lpstr>
      <vt:lpstr>'Faaliyeta-4'!Yazdırma_Alanı</vt:lpstr>
      <vt:lpstr>SABİHA!Yazdırma_Alanı</vt:lpstr>
      <vt:lpstr>'ünvan zarf'!Yazdırma_Alanı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Recep AKSU</cp:lastModifiedBy>
  <cp:lastPrinted>2021-12-03T11:43:51Z</cp:lastPrinted>
  <dcterms:created xsi:type="dcterms:W3CDTF">2006-07-15T13:30:35Z</dcterms:created>
  <dcterms:modified xsi:type="dcterms:W3CDTF">2023-12-07T07:18:21Z</dcterms:modified>
</cp:coreProperties>
</file>