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PLANLAMA SİTESİNE EKLENEN BRİFİNGLER 2024 ARALIK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VERGİ DAİRESİ " sheetId="40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2">'ünvan zarf'!$A$1:$G$19</definedName>
    <definedName name="_xlnm.Print_Area" localSheetId="8">'VERGİ DAİRESİ '!$A$1:$E$44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<sst xmlns="http://schemas.openxmlformats.org/spreadsheetml/2006/main" count="980" uniqueCount="415">
  <si>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</si>
  <si>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</si>
  <si>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</si>
  <si>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</si>
  <si>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</si>
  <si>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</si>
  <si>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</si>
  <si>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</si>
  <si>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</si>
  <si>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</si>
  <si>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</si>
  <si>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</si>
  <si>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</si>
  <si>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</si>
  <si>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</si>
  <si>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</si>
  <si>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</si>
  <si>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</si>
  <si>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</si>
  <si>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</si>
  <si>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</si>
  <si>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</si>
  <si>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</si>
  <si>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</si>
  <si>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</si>
  <si>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</si>
  <si>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</si>
  <si>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</si>
  <si>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</si>
  <si>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</si>
  <si>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</si>
  <si>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</si>
  <si>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</si>
  <si>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</si>
  <si>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</si>
  <si>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</si>
  <si>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</si>
  <si>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</si>
  <si>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</si>
  <si>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</si>
  <si>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</si>
  <si>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</si>
  <si>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</si>
  <si>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</si>
  <si>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</si>
  <si>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</si>
  <si>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</si>
  <si>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</si>
  <si>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</si>
  <si>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</si>
  <si>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</si>
  <si>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</si>
  <si>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</si>
  <si>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</si>
  <si>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</si>
  <si>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</si>
  <si>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</si>
  <si>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</si>
  <si>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</si>
  <si>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</si>
  <si>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</si>
  <si>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</si>
  <si>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</si>
  <si>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</si>
  <si>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</si>
  <si>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</si>
  <si>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</si>
  <si>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</si>
  <si>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</si>
  <si>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</si>
  <si>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</si>
  <si>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</si>
  <si>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</si>
  <si>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</si>
  <si>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</si>
  <si>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</si>
  <si>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</si>
  <si>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</si>
  <si>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</si>
  <si>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</si>
  <si>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</si>
  <si>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</si>
  <si>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</si>
  <si>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</si>
  <si>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</si>
  <si>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</si>
  <si>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</si>
  <si>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</si>
  <si>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</si>
  <si>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</si>
  <si>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</si>
  <si>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</si>
  <si>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</si>
  <si>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</si>
  <si>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</si>
  <si>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</si>
  <si>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</si>
  <si>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</si>
  <si>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</si>
  <si>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</si>
  <si>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</si>
  <si>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</si>
  <si>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</si>
  <si>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</si>
  <si>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</si>
  <si>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</si>
  <si>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</si>
  <si>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</si>
  <si>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</si>
  <si>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</si>
  <si>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</si>
  <si>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</si>
  <si>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</si>
  <si>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</si>
  <si>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</si>
  <si>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</si>
  <si>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</si>
  <si>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</si>
  <si>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</si>
  <si>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</si>
  <si>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</si>
  <si>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</si>
  <si>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</si>
  <si>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</si>
  <si>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</si>
  <si>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</si>
  <si>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</si>
  <si>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</si>
  <si>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</si>
  <si>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</si>
  <si>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</si>
  <si>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</si>
  <si>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</si>
  <si>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</si>
  <si>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</si>
  <si>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</si>
  <si>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</si>
  <si>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</si>
  <si>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</si>
  <si>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</si>
  <si>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</si>
  <si>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</si>
  <si>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</si>
  <si>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</si>
  <si>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</si>
  <si>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</si>
  <si>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</si>
  <si>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</si>
  <si>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</si>
  <si>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</si>
  <si>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</si>
  <si>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</si>
  <si>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</si>
  <si>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</si>
  <si>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</si>
  <si>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</si>
  <si>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</si>
  <si>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</si>
  <si>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</si>
  <si>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</si>
  <si>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</si>
  <si>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</si>
  <si>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</si>
  <si>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</si>
  <si>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</si>
  <si>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</si>
  <si>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</si>
  <si>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</si>
  <si>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</si>
  <si>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</si>
  <si>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</si>
  <si>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</si>
  <si>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</si>
  <si>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</si>
  <si>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</si>
  <si>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</si>
  <si>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</si>
  <si>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</si>
  <si>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</si>
  <si>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</si>
  <si>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</si>
  <si>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</si>
  <si>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</si>
  <si>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</si>
  <si>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</si>
  <si>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</si>
  <si>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</si>
  <si>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</si>
  <si>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</si>
  <si>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</si>
  <si>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</si>
  <si>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</si>
  <si>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</si>
  <si>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</si>
  <si>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</si>
  <si>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</si>
  <si>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</si>
  <si>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</si>
  <si>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</si>
  <si>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</si>
  <si>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</si>
  <si>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</si>
  <si>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</si>
  <si>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</si>
  <si>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</si>
  <si>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</si>
  <si>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</si>
  <si>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</si>
  <si>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</si>
  <si>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</si>
  <si>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</si>
  <si>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</si>
  <si>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</si>
  <si>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</si>
  <si>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</si>
  <si>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</si>
  <si>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</si>
  <si>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</si>
  <si>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</si>
  <si>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</si>
  <si>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</si>
  <si>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</si>
  <si>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</si>
  <si>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</si>
  <si>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</si>
  <si>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</si>
  <si>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</si>
  <si>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</si>
  <si>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</si>
  <si>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</si>
  <si>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</si>
  <si>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</si>
  <si>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</si>
  <si>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</si>
  <si>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</si>
  <si>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</si>
  <si>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</si>
  <si>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</si>
  <si>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</si>
  <si>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</si>
  <si>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</si>
  <si>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</si>
  <si>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</si>
  <si>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</si>
  <si>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</si>
  <si>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</si>
  <si>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</si>
  <si>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</si>
  <si>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</si>
  <si>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</si>
  <si>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</si>
  <si>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</si>
  <si>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</si>
  <si>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</si>
  <si>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</si>
  <si>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</si>
  <si>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</si>
  <si>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</si>
  <si>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</si>
  <si>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</si>
  <si>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</si>
  <si>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</si>
  <si>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</si>
  <si>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</si>
  <si>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</si>
  <si>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</si>
  <si>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</si>
  <si>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</si>
  <si>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</si>
  <si>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</si>
  <si>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</si>
  <si>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</si>
  <si>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</si>
  <si>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</si>
  <si>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</si>
  <si>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</si>
  <si>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</si>
  <si>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</si>
  <si>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</si>
  <si>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</si>
  <si>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</si>
  <si>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</si>
  <si>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</si>
  <si>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</si>
  <si>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</si>
  <si>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</si>
  <si>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</si>
  <si>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</si>
  <si>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</si>
  <si>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</si>
  <si>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</si>
  <si>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</si>
  <si>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</si>
  <si>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</si>
  <si>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</si>
  <si>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</si>
  <si>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</si>
  <si>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</si>
  <si>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</si>
  <si>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</si>
  <si>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</si>
  <si>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</si>
  <si>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</si>
  <si>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</si>
  <si>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</si>
  <si>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</si>
  <si>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</si>
  <si>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</si>
  <si>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</si>
  <si>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</si>
  <si>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</si>
  <si>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</si>
  <si>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</si>
  <si>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</si>
  <si>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</si>
  <si>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</si>
  <si>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</si>
  <si>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</si>
  <si>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</si>
  <si>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</si>
  <si>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</si>
  <si>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</si>
  <si>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</si>
  <si>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</si>
  <si>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</si>
  <si>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</si>
  <si>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</si>
  <si>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</si>
  <si>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</si>
  <si>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</si>
  <si>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</si>
  <si>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</si>
  <si>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</si>
  <si>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</si>
  <si>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</si>
  <si>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</si>
  <si>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</si>
  <si>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</si>
  <si>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</si>
  <si>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</si>
  <si>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</si>
  <si>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</si>
  <si>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</si>
  <si>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</si>
  <si>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</si>
  <si>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</si>
  <si>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</si>
  <si>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</si>
  <si>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</si>
  <si>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</si>
  <si>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</si>
  <si>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</si>
  <si>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</si>
  <si>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</si>
  <si>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</si>
  <si>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</si>
  <si>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</si>
  <si>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</si>
  <si>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</si>
  <si>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</si>
  <si>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</si>
  <si>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</si>
  <si>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</si>
  <si>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</si>
  <si>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</si>
  <si>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</si>
  <si>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</si>
  <si>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</si>
  <si>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</si>
  <si>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</si>
  <si>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</si>
  <si>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</si>
  <si>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</si>
  <si>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</si>
  <si>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</si>
  <si>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</si>
  <si>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</si>
  <si>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</si>
  <si>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</si>
  <si>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</si>
  <si>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</si>
  <si>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</si>
  <si>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</si>
  <si>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</si>
  <si>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</si>
  <si>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</si>
  <si>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</si>
  <si>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</si>
  <si>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</si>
  <si>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</si>
  <si>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</si>
  <si>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</si>
  <si>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</si>
  <si>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</si>
  <si>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</si>
  <si>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YILLAR</t>
  </si>
  <si>
    <t>Hazırlayanın Adı-Soyadı :</t>
  </si>
  <si>
    <t>Telefon Numarası            :</t>
  </si>
  <si>
    <t>e-posta adresi                   :</t>
  </si>
  <si>
    <t>TAHAKKUK</t>
  </si>
  <si>
    <t>TAHSİLAT</t>
  </si>
  <si>
    <t>TAHSİLAT ORANI ( %)</t>
  </si>
  <si>
    <t xml:space="preserve">İSTANBUL PAYI (%) </t>
  </si>
  <si>
    <t>TÜRKİYE/İSTANBUL KARŞILAŞTIRMA</t>
  </si>
  <si>
    <t>TÜRKİYE NET TAHAKKUK TAHSİLAT RAKAMLARI (Milyon TL)</t>
  </si>
  <si>
    <t>TÜRKİYE TAHAKKUK</t>
  </si>
  <si>
    <t>TÜRKİYE TAHSİLAT</t>
  </si>
  <si>
    <t>TAHSİLAT
ORANI %</t>
  </si>
  <si>
    <t>İSTANBUL NET TAHAKKUK - TAHSİLAT RAKAMLARI (Milyon TL)</t>
  </si>
  <si>
    <t>İSTANBUL TAHSİLAT</t>
  </si>
  <si>
    <t>İSTANBUL PAYI %</t>
  </si>
  <si>
    <t>İSTANBUL
TAHAKKUK</t>
  </si>
  <si>
    <t xml:space="preserve">GENEL BÜTÇE  VERGİ  GELİRLERİ 
TÜRKİYE VE İSTANBUL KARŞILAŞTIRMA  (BİN TL)                                                                        </t>
  </si>
  <si>
    <t xml:space="preserve">EN AZ BİR VERGİDEN MÜKELLEF SAYISI 2024 YILI </t>
  </si>
  <si>
    <t xml:space="preserve">KURUMLAR VERGİSİ MÜKELLEF SAYISI 2024 YILI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</si>
</sst>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left" vertical="center" indent="4"/>
    </xf>
    <xf numFmtId="0" fontId="11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6" fillId="0" borderId="4" xfId="0" applyFont="1" applyBorder="1"/>
    <xf numFmtId="0" fontId="17" fillId="0" borderId="0" xfId="0" applyFont="1"/>
    <xf numFmtId="0" fontId="16" fillId="0" borderId="0" xfId="0" applyFont="1"/>
    <xf numFmtId="0" fontId="13" fillId="0" borderId="14" xfId="0" applyFont="1" applyBorder="1" applyAlignment="1">
      <alignment horizontal="left" vertical="center" wrapText="1"/>
    </xf>
    <xf numFmtId="0" fontId="16" fillId="0" borderId="15" xfId="0" applyFont="1" applyBorder="1"/>
    <xf numFmtId="0" fontId="16" fillId="0" borderId="16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4" borderId="4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5" t="e">
        <f>VLOOKUP('Faaliyeta-4'!O1,#REF!,2,0)</f>
        <v>#REF!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ht="15">
      <c r="A13" s="65" t="e">
        <f>VLOOKUP(O1,#REF!,3,0)</f>
        <v>#REF!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5" ht="15">
      <c r="A14" s="65" t="e">
        <f>VLOOKUP(O1,#REF!,4,0)</f>
        <v>#REF!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6" t="e">
        <f>VLOOKUP('ünvan zarf'!N1,#REF!,2,0)</f>
        <v>#REF!</v>
      </c>
      <c r="G22" s="66"/>
      <c r="H22" s="66"/>
      <c r="I22" s="66"/>
      <c r="J22" s="66"/>
      <c r="K22" s="66"/>
      <c r="L22" s="66"/>
      <c r="M22" s="66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E32"/>
  <sheetViews>
    <sheetView tabSelected="1" workbookViewId="0">
      <selection activeCell="I9" sqref="I9"/>
    </sheetView>
  </sheetViews>
  <sheetFormatPr defaultRowHeight="12.75"/>
  <cols>
    <col min="1" max="1" width="36.140625" style="57" customWidth="1"/>
    <col min="2" max="5" width="15.7109375" style="57" customWidth="1"/>
  </cols>
  <sheetData>
    <row r="1" spans="1:5" ht="34.5" customHeight="1">
      <c r="A1" s="72" t="s">
        <v>412</v>
      </c>
      <c r="B1" s="73"/>
      <c r="C1" s="73"/>
      <c r="D1" s="73"/>
      <c r="E1" s="74"/>
    </row>
    <row r="2" spans="1:5" ht="31.5" customHeight="1">
      <c r="A2" s="53" t="s">
        <v>403</v>
      </c>
      <c r="B2" s="53" t="s">
        <v>399</v>
      </c>
      <c r="C2" s="53" t="s">
        <v>400</v>
      </c>
      <c r="D2" s="53" t="s">
        <v>401</v>
      </c>
      <c r="E2" s="53" t="s">
        <v>402</v>
      </c>
    </row>
    <row r="3" spans="1:5" ht="24.95" customHeight="1">
      <c r="A3" s="54">
        <v>2018</v>
      </c>
      <c r="B3" s="49"/>
      <c r="C3" s="49"/>
      <c r="D3" s="49"/>
      <c r="E3" s="49"/>
    </row>
    <row r="4" spans="1:5" ht="24.95" customHeight="1">
      <c r="A4" s="54">
        <v>2019</v>
      </c>
      <c r="B4" s="49"/>
      <c r="C4" s="49"/>
      <c r="D4" s="49"/>
      <c r="E4" s="49"/>
    </row>
    <row r="5" spans="1:5" ht="24.95" customHeight="1">
      <c r="A5" s="54">
        <v>2020</v>
      </c>
      <c r="B5" s="49"/>
      <c r="C5" s="49"/>
      <c r="D5" s="49"/>
      <c r="E5" s="49"/>
    </row>
    <row r="6" spans="1:5" ht="24.95" customHeight="1">
      <c r="A6" s="54">
        <v>2021</v>
      </c>
      <c r="B6" s="55"/>
      <c r="C6" s="49"/>
      <c r="D6" s="49"/>
      <c r="E6" s="49"/>
    </row>
    <row r="7" spans="1:5" ht="24.75" customHeight="1">
      <c r="A7" s="54">
        <v>2022</v>
      </c>
      <c r="B7" s="55"/>
      <c r="C7" s="55"/>
      <c r="D7" s="55"/>
      <c r="E7" s="55"/>
    </row>
    <row r="8" spans="1:5" ht="30" customHeight="1">
      <c r="A8" s="54">
        <v>2023</v>
      </c>
      <c r="B8" s="55"/>
      <c r="C8" s="55"/>
      <c r="D8" s="55"/>
      <c r="E8" s="55"/>
    </row>
    <row r="9" spans="1:5" ht="18" customHeight="1">
      <c r="A9" s="58">
        <v>2024</v>
      </c>
      <c r="B9" s="59"/>
      <c r="C9" s="60"/>
      <c r="D9" s="55"/>
      <c r="E9" s="55"/>
    </row>
    <row r="10" spans="1:5" ht="24.95" customHeight="1">
      <c r="A10" s="76" t="s">
        <v>413</v>
      </c>
      <c r="B10" s="77"/>
      <c r="C10" s="78"/>
      <c r="D10" s="75"/>
      <c r="E10" s="75"/>
    </row>
    <row r="11" spans="1:5" ht="24.95" customHeight="1">
      <c r="A11" s="76" t="s">
        <v>414</v>
      </c>
      <c r="B11" s="77"/>
      <c r="C11" s="78"/>
      <c r="D11" s="75"/>
      <c r="E11" s="75"/>
    </row>
    <row r="14" spans="1:5" s="47" customFormat="1" ht="18.75">
      <c r="A14" s="70" t="s">
        <v>404</v>
      </c>
      <c r="B14" s="70"/>
      <c r="C14" s="70"/>
      <c r="D14" s="70"/>
      <c r="E14" s="56"/>
    </row>
    <row r="15" spans="1:5" ht="20.100000000000001" customHeight="1">
      <c r="A15" s="67" t="s">
        <v>395</v>
      </c>
      <c r="B15" s="67" t="s">
        <v>405</v>
      </c>
      <c r="C15" s="67" t="s">
        <v>406</v>
      </c>
      <c r="D15" s="68" t="s">
        <v>407</v>
      </c>
    </row>
    <row r="16" spans="1:5" ht="20.100000000000001" customHeight="1">
      <c r="A16" s="67"/>
      <c r="B16" s="67"/>
      <c r="C16" s="67"/>
      <c r="D16" s="69"/>
    </row>
    <row r="17" spans="1:5" ht="24.95" customHeight="1">
      <c r="A17" s="50">
        <v>2022</v>
      </c>
      <c r="B17" s="49"/>
      <c r="C17" s="49"/>
      <c r="D17" s="49"/>
    </row>
    <row r="18" spans="1:5" ht="24.95" customHeight="1">
      <c r="A18" s="50">
        <v>2023</v>
      </c>
      <c r="B18" s="49"/>
      <c r="C18" s="49"/>
      <c r="D18" s="49"/>
    </row>
    <row r="19" spans="1:5" ht="30" customHeight="1">
      <c r="A19" s="50">
        <v>2024</v>
      </c>
      <c r="B19" s="49"/>
      <c r="C19" s="49"/>
      <c r="D19" s="49"/>
    </row>
    <row r="20" spans="1:5" ht="13.5" customHeight="1">
      <c r="A20" s="51"/>
      <c r="B20" s="52"/>
      <c r="C20" s="52"/>
      <c r="D20" s="52"/>
    </row>
    <row r="22" spans="1:5" s="47" customFormat="1" ht="18.75">
      <c r="A22" s="71" t="s">
        <v>408</v>
      </c>
      <c r="B22" s="71"/>
      <c r="C22" s="71"/>
      <c r="D22" s="71"/>
      <c r="E22" s="71"/>
    </row>
    <row r="23" spans="1:5" ht="15.75" customHeight="1">
      <c r="A23" s="67" t="s">
        <v>395</v>
      </c>
      <c r="B23" s="68" t="s">
        <v>411</v>
      </c>
      <c r="C23" s="67" t="s">
        <v>409</v>
      </c>
      <c r="D23" s="68" t="s">
        <v>407</v>
      </c>
      <c r="E23" s="67" t="s">
        <v>410</v>
      </c>
    </row>
    <row r="24" spans="1:5" ht="15.75" customHeight="1">
      <c r="A24" s="67"/>
      <c r="B24" s="69"/>
      <c r="C24" s="67"/>
      <c r="D24" s="69"/>
      <c r="E24" s="67"/>
    </row>
    <row r="25" spans="1:5" ht="24.95" customHeight="1">
      <c r="A25" s="50">
        <v>2022</v>
      </c>
      <c r="B25" s="49"/>
      <c r="C25" s="49"/>
      <c r="D25" s="49"/>
      <c r="E25" s="49"/>
    </row>
    <row r="26" spans="1:5" ht="24.95" customHeight="1">
      <c r="A26" s="50">
        <v>2023</v>
      </c>
      <c r="B26" s="49"/>
      <c r="C26" s="49"/>
      <c r="D26" s="49"/>
      <c r="E26" s="49"/>
    </row>
    <row r="27" spans="1:5" ht="27" customHeight="1">
      <c r="A27" s="50">
        <v>2024</v>
      </c>
      <c r="B27" s="49"/>
      <c r="C27" s="49"/>
      <c r="D27" s="49"/>
      <c r="E27" s="49"/>
    </row>
    <row r="28" spans="1:5" ht="13.5" customHeight="1">
      <c r="A28" s="51"/>
      <c r="B28" s="52"/>
      <c r="C28" s="52"/>
      <c r="D28" s="52"/>
      <c r="E28" s="52"/>
    </row>
    <row r="30" spans="1:5" ht="15.75">
      <c r="A30" s="48" t="s">
        <v>396</v>
      </c>
    </row>
    <row r="31" spans="1:5" ht="15.75">
      <c r="A31" s="48" t="s">
        <v>397</v>
      </c>
    </row>
    <row r="32" spans="1:5" ht="15.75">
      <c r="A32" s="48" t="s">
        <v>398</v>
      </c>
    </row>
  </sheetData>
  <mergeCells count="16">
    <mergeCell ref="A1:E1"/>
    <mergeCell ref="D10:E10"/>
    <mergeCell ref="D11:E11"/>
    <mergeCell ref="A10:C10"/>
    <mergeCell ref="A11:C11"/>
    <mergeCell ref="E23:E24"/>
    <mergeCell ref="D23:D24"/>
    <mergeCell ref="B23:B24"/>
    <mergeCell ref="A14:D14"/>
    <mergeCell ref="A22:E22"/>
    <mergeCell ref="A23:A24"/>
    <mergeCell ref="C23:C24"/>
    <mergeCell ref="A15:A16"/>
    <mergeCell ref="B15:B16"/>
    <mergeCell ref="C15:C16"/>
    <mergeCell ref="D15:D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VERGİ DAİRESİ </vt:lpstr>
      <vt:lpstr>'Faaliyeta-4'!Yazdırma_Alanı</vt:lpstr>
      <vt:lpstr>'ünvan zarf'!Yazdırma_Alanı</vt:lpstr>
      <vt:lpstr>'VERGİ DAİRESİ 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2021-12-03T12:07:08Z</cp:lastPrinted>
  <dcterms:created xsi:type="dcterms:W3CDTF">2006-07-15T13:30:35Z</dcterms:created>
  <dcterms:modified xsi:type="dcterms:W3CDTF">2024-12-20T09:14:33Z</dcterms:modified>
</cp:coreProperties>
</file>