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\\192.168.100.238\planlama\Güncellenecek\"/>
    </mc:Choice>
  </mc:AlternateContent>
  <bookViews>
    <workbookView xWindow="0" yWindow="0" windowWidth="28800" windowHeight="12060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ULAŞIM A.Ş." sheetId="61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'ULAŞIM A.Ş.'!$A$1:$P$30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<sst xmlns="http://schemas.openxmlformats.org/spreadsheetml/2006/main" count="989" uniqueCount="422">
  <si>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</si>
  <si>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</si>
  <si>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</si>
  <si>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</si>
  <si>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</si>
  <si>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</si>
  <si>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</si>
  <si>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</si>
  <si>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</si>
  <si>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</si>
  <si>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</si>
  <si>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</si>
  <si>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</si>
  <si>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</si>
  <si>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</si>
  <si>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</si>
  <si>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</si>
  <si>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</si>
  <si>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</si>
  <si>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</si>
  <si>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</si>
  <si>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</si>
  <si>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</si>
  <si>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</si>
  <si>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</si>
  <si>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</si>
  <si>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</si>
  <si>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</si>
  <si>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</si>
  <si>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</si>
  <si>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</si>
  <si>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</si>
  <si>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</si>
  <si>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</si>
  <si>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</si>
  <si>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</si>
  <si>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</si>
  <si>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</si>
  <si>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</si>
  <si>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</si>
  <si>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</si>
  <si>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</si>
  <si>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</si>
  <si>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</si>
  <si>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</si>
  <si>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</si>
  <si>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</si>
  <si>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</si>
  <si>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</si>
  <si>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</si>
  <si>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</si>
  <si>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</si>
  <si>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</si>
  <si>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</si>
  <si>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</si>
  <si>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</si>
  <si>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</si>
  <si>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</si>
  <si>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</si>
  <si>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</si>
  <si>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</si>
  <si>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</si>
  <si>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</si>
  <si>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</si>
  <si>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</si>
  <si>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</si>
  <si>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</si>
  <si>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</si>
  <si>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</si>
  <si>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</si>
  <si>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</si>
  <si>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</si>
  <si>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</si>
  <si>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</si>
  <si>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</si>
  <si>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</si>
  <si>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</si>
  <si>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</si>
  <si>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</si>
  <si>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</si>
  <si>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</si>
  <si>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</si>
  <si>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</si>
  <si>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</si>
  <si>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</si>
  <si>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</si>
  <si>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</si>
  <si>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</si>
  <si>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</si>
  <si>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</si>
  <si>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</si>
  <si>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</si>
  <si>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</si>
  <si>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</si>
  <si>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</si>
  <si>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</si>
  <si>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</si>
  <si>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</si>
  <si>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</si>
  <si>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</si>
  <si>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</si>
  <si>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</si>
  <si>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</si>
  <si>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</si>
  <si>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</si>
  <si>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</si>
  <si>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</si>
  <si>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</si>
  <si>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</si>
  <si>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</si>
  <si>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</si>
  <si>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</si>
  <si>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</si>
  <si>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</si>
  <si>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</si>
  <si>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</si>
  <si>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</si>
  <si>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</si>
  <si>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</si>
  <si>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</si>
  <si>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</si>
  <si>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</si>
  <si>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</si>
  <si>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</si>
  <si>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</si>
  <si>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</si>
  <si>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</si>
  <si>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</si>
  <si>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</si>
  <si>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</si>
  <si>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</si>
  <si>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</si>
  <si>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</si>
  <si>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</si>
  <si>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</si>
  <si>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</si>
  <si>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</si>
  <si>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</si>
  <si>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</si>
  <si>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</si>
  <si>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</si>
  <si>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</si>
  <si>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</si>
  <si>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</si>
  <si>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</si>
  <si>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</si>
  <si>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</si>
  <si>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</si>
  <si>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</si>
  <si>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</si>
  <si>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</si>
  <si>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</si>
  <si>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</si>
  <si>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</si>
  <si>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</si>
  <si>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</si>
  <si>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</si>
  <si>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</si>
  <si>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</si>
  <si>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</si>
  <si>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</si>
  <si>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</si>
  <si>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</si>
  <si>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</si>
  <si>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</si>
  <si>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</si>
  <si>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</si>
  <si>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</si>
  <si>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</si>
  <si>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</si>
  <si>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</si>
  <si>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</si>
  <si>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</si>
  <si>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</si>
  <si>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</si>
  <si>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</si>
  <si>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</si>
  <si>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</si>
  <si>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</si>
  <si>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</si>
  <si>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</si>
  <si>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</si>
  <si>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</si>
  <si>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</si>
  <si>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</si>
  <si>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</si>
  <si>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</si>
  <si>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</si>
  <si>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</si>
  <si>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</si>
  <si>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</si>
  <si>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</si>
  <si>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</si>
  <si>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</si>
  <si>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</si>
  <si>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</si>
  <si>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</si>
  <si>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</si>
  <si>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</si>
  <si>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</si>
  <si>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</si>
  <si>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</si>
  <si>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</si>
  <si>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</si>
  <si>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</si>
  <si>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</si>
  <si>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</si>
  <si>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</si>
  <si>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</si>
  <si>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</si>
  <si>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</si>
  <si>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</si>
  <si>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</si>
  <si>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</si>
  <si>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</si>
  <si>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</si>
  <si>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</si>
  <si>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</si>
  <si>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</si>
  <si>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</si>
  <si>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</si>
  <si>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</si>
  <si>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</si>
  <si>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</si>
  <si>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</si>
  <si>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</si>
  <si>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</si>
  <si>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</si>
  <si>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</si>
  <si>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</si>
  <si>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</si>
  <si>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</si>
  <si>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</si>
  <si>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</si>
  <si>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</si>
  <si>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</si>
  <si>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</si>
  <si>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</si>
  <si>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</si>
  <si>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</si>
  <si>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</si>
  <si>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</si>
  <si>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</si>
  <si>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</si>
  <si>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</si>
  <si>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</si>
  <si>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</si>
  <si>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</si>
  <si>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</si>
  <si>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</si>
  <si>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</si>
  <si>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</si>
  <si>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</si>
  <si>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</si>
  <si>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</si>
  <si>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</si>
  <si>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</si>
  <si>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</si>
  <si>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</si>
  <si>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</si>
  <si>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</si>
  <si>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</si>
  <si>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</si>
  <si>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</si>
  <si>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</si>
  <si>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</si>
  <si>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</si>
  <si>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</si>
  <si>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</si>
  <si>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</si>
  <si>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</si>
  <si>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</si>
  <si>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</si>
  <si>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</si>
  <si>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</si>
  <si>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</si>
  <si>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</si>
  <si>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</si>
  <si>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</si>
  <si>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</si>
  <si>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</si>
  <si>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</si>
  <si>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</si>
  <si>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</si>
  <si>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</si>
  <si>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</si>
  <si>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</si>
  <si>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</si>
  <si>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</si>
  <si>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</si>
  <si>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</si>
  <si>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</si>
  <si>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</si>
  <si>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</si>
  <si>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</si>
  <si>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</si>
  <si>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</si>
  <si>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</si>
  <si>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</si>
  <si>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</si>
  <si>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</si>
  <si>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</si>
  <si>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</si>
  <si>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</si>
  <si>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</si>
  <si>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</si>
  <si>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</si>
  <si>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</si>
  <si>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</si>
  <si>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</si>
  <si>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</si>
  <si>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</si>
  <si>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</si>
  <si>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</si>
  <si>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</si>
  <si>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</si>
  <si>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</si>
  <si>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</si>
  <si>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</si>
  <si>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</si>
  <si>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</si>
  <si>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</si>
  <si>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</si>
  <si>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</si>
  <si>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</si>
  <si>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</si>
  <si>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</si>
  <si>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</si>
  <si>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</si>
  <si>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</si>
  <si>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</si>
  <si>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</si>
  <si>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</si>
  <si>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</si>
  <si>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</si>
  <si>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</si>
  <si>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</si>
  <si>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</si>
  <si>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</si>
  <si>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</si>
  <si>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</si>
  <si>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</si>
  <si>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</si>
  <si>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</si>
  <si>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</si>
  <si>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</si>
  <si>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</si>
  <si>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</si>
  <si>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</si>
  <si>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</si>
  <si>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</si>
  <si>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</si>
  <si>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</si>
  <si>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</si>
  <si>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</si>
  <si>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</si>
  <si>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</si>
  <si>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</si>
  <si>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</si>
  <si>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</si>
  <si>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</si>
  <si>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</si>
  <si>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</si>
  <si>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</si>
  <si>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</si>
  <si>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</si>
  <si>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</si>
  <si>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</si>
  <si>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</si>
  <si>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</si>
  <si>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</si>
  <si>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</si>
  <si>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</si>
  <si>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</si>
  <si>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</si>
  <si>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</si>
  <si>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</si>
  <si>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</si>
  <si>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</si>
  <si>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</si>
  <si>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</si>
  <si>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</si>
  <si>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</si>
  <si>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</si>
  <si>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</si>
  <si>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</si>
  <si>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</si>
  <si>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</si>
  <si>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</si>
  <si>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</si>
  <si>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</si>
  <si>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</si>
  <si>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</si>
  <si>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</si>
  <si>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</si>
  <si>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:</t>
  </si>
  <si>
    <t xml:space="preserve">Telefon Numarası </t>
  </si>
  <si>
    <t>E- Posta Adresi</t>
  </si>
  <si>
    <t>HATLAR</t>
  </si>
  <si>
    <t>UZUNLUK (Km)</t>
  </si>
  <si>
    <t>M1</t>
  </si>
  <si>
    <t>KADIKÖY-KARTAL METRO</t>
  </si>
  <si>
    <t>M4</t>
  </si>
  <si>
    <t>T1</t>
  </si>
  <si>
    <t>T4</t>
  </si>
  <si>
    <t>T3</t>
  </si>
  <si>
    <t>F1</t>
  </si>
  <si>
    <t>TELEFERİK MAÇKA</t>
  </si>
  <si>
    <t xml:space="preserve">  </t>
  </si>
  <si>
    <t>YENİKAPI-HAVALİMANI HATTI</t>
  </si>
  <si>
    <t>YENİKAPI-KİRAZLI HATTI</t>
  </si>
  <si>
    <t>M3</t>
  </si>
  <si>
    <t>BAŞAKŞEHİR-OLİMPİYATKÖY</t>
  </si>
  <si>
    <t>LEVENT-HİSARÜSTÜ/BOĞAZİÇİ Ü.</t>
  </si>
  <si>
    <t>M6</t>
  </si>
  <si>
    <t>KABATAŞ-BAĞCILAR</t>
  </si>
  <si>
    <t>KADIKÖY-MODA</t>
  </si>
  <si>
    <t>TOPKAPI-HABİBLER</t>
  </si>
  <si>
    <t>TAKSİM-KABATAŞ</t>
  </si>
  <si>
    <t>TELEFERİK PİERRE LOTTİ (EYÜP)</t>
  </si>
  <si>
    <t>…</t>
  </si>
  <si>
    <t>Hazırlayanın Adı Soyadı ve Unvanı: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</si>
</sst>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5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Arial Tur"/>
      <charset val="162"/>
    </font>
    <font>
      <b/>
      <sz val="14"/>
      <color rgb="FF0000FF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0" fillId="0" borderId="4" xfId="0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0" fillId="0" borderId="0" xfId="0"/>
    <xf numFmtId="0" fontId="13" fillId="0" borderId="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0" fillId="0" borderId="4" xfId="0" applyBorder="1"/>
    <xf numFmtId="0" fontId="13" fillId="0" borderId="4" xfId="0" applyFont="1" applyBorder="1" applyAlignment="1">
      <alignment vertical="center"/>
    </xf>
    <xf numFmtId="0" fontId="14" fillId="4" borderId="4" xfId="0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>
          <a:extLst>
            <a:ext uri="{FF2B5EF4-FFF2-40B4-BE49-F238E27FC236}">
              <a16:creationId xmlns:a16="http://schemas.microsoft.com/office/drawing/2014/main" id="{00000000-0008-0000-0500-0000BD210000}"/>
            </a:ext>
          </a:extLst>
        </xdr:cNvPr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7" t="s">
        <v>84</v>
      </c>
      <c r="C1" s="57"/>
      <c r="D1" s="57"/>
      <c r="E1" s="57"/>
      <c r="F1" s="57"/>
      <c r="G1" s="57"/>
    </row>
    <row r="2" spans="1:249" ht="13.5" thickBot="1"/>
    <row r="3" spans="1:249" ht="24" customHeight="1" thickBot="1">
      <c r="B3" s="54" t="s">
        <v>75</v>
      </c>
      <c r="C3" s="55"/>
      <c r="D3" s="55"/>
      <c r="E3" s="55"/>
      <c r="F3" s="55"/>
      <c r="G3" s="5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8" t="e">
        <f>VLOOKUP('Faaliyeta-4'!O1,#REF!,2,0)</f>
        <v>#REF!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3" spans="1:15" ht="15">
      <c r="A13" s="58" t="e">
        <f>VLOOKUP(O1,#REF!,3,0)</f>
        <v>#REF!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5" ht="15">
      <c r="A14" s="58" t="e">
        <f>VLOOKUP(O1,#REF!,4,0)</f>
        <v>#REF!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59" t="e">
        <f>VLOOKUP('ünvan zarf'!N1,#REF!,2,0)</f>
        <v>#REF!</v>
      </c>
      <c r="G22" s="59"/>
      <c r="H22" s="59"/>
      <c r="I22" s="59"/>
      <c r="J22" s="59"/>
      <c r="K22" s="59"/>
      <c r="L22" s="59"/>
      <c r="M22" s="59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7" t="s">
        <v>84</v>
      </c>
      <c r="C1" s="57"/>
      <c r="D1" s="57"/>
      <c r="E1" s="57"/>
      <c r="F1" s="57"/>
      <c r="G1" s="57"/>
    </row>
    <row r="2" spans="1:249" ht="13.5" thickBot="1"/>
    <row r="3" spans="1:249" ht="24" customHeight="1" thickBot="1">
      <c r="B3" s="54" t="s">
        <v>75</v>
      </c>
      <c r="C3" s="55"/>
      <c r="D3" s="55"/>
      <c r="E3" s="55"/>
      <c r="F3" s="55"/>
      <c r="G3" s="5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7" t="s">
        <v>84</v>
      </c>
      <c r="C1" s="57"/>
      <c r="D1" s="57"/>
      <c r="E1" s="57"/>
      <c r="F1" s="57"/>
      <c r="G1" s="57"/>
    </row>
    <row r="2" spans="1:249" ht="13.5" thickBot="1"/>
    <row r="3" spans="1:249" ht="24" customHeight="1" thickBot="1">
      <c r="B3" s="54" t="s">
        <v>75</v>
      </c>
      <c r="C3" s="55"/>
      <c r="D3" s="55"/>
      <c r="E3" s="55"/>
      <c r="F3" s="55"/>
      <c r="G3" s="5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7" t="s">
        <v>84</v>
      </c>
      <c r="C1" s="57"/>
      <c r="D1" s="57"/>
      <c r="E1" s="57"/>
      <c r="F1" s="57"/>
      <c r="G1" s="57"/>
    </row>
    <row r="2" spans="1:249" ht="13.5" thickBot="1"/>
    <row r="3" spans="1:249" ht="24" customHeight="1" thickBot="1">
      <c r="B3" s="54" t="s">
        <v>75</v>
      </c>
      <c r="C3" s="55"/>
      <c r="D3" s="55"/>
      <c r="E3" s="55"/>
      <c r="F3" s="55"/>
      <c r="G3" s="56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0"/>
  <dimension ref="A1:S22"/>
  <sheetViews>
    <sheetView tabSelected="1" zoomScaleNormal="100" workbookViewId="0">
      <selection activeCell="Q9" sqref="Q9"/>
    </sheetView>
  </sheetViews>
  <sheetFormatPr defaultRowHeight="12.75"/>
  <sheetData>
    <row r="1" spans="1:19" ht="30" customHeight="1">
      <c r="A1" s="62" t="s">
        <v>408</v>
      </c>
      <c r="B1" s="62"/>
      <c r="C1" s="62"/>
      <c r="D1" s="62"/>
      <c r="E1" s="62"/>
      <c r="F1" s="62"/>
      <c r="G1" s="62"/>
      <c r="H1" s="62" t="s">
        <v>399</v>
      </c>
      <c r="I1" s="62"/>
      <c r="J1" s="62"/>
      <c r="K1" s="62"/>
      <c r="L1" s="62">
        <v>2024</v>
      </c>
      <c r="M1" s="62"/>
      <c r="N1" s="62"/>
      <c r="O1" s="62"/>
    </row>
    <row r="2" spans="1:19" ht="24.95" customHeight="1">
      <c r="A2" s="50" t="s">
        <v>400</v>
      </c>
      <c r="B2" s="61" t="s">
        <v>409</v>
      </c>
      <c r="C2" s="61"/>
      <c r="D2" s="61"/>
      <c r="E2" s="61"/>
      <c r="F2" s="61"/>
      <c r="G2" s="61"/>
      <c r="H2" s="60"/>
      <c r="I2" s="60"/>
      <c r="J2" s="60"/>
      <c r="K2" s="60"/>
      <c r="L2" s="60"/>
      <c r="M2" s="60"/>
      <c r="N2" s="60"/>
      <c r="O2" s="60"/>
    </row>
    <row r="3" spans="1:19" s="52" customFormat="1" ht="24.95" customHeight="1">
      <c r="A3" s="51" t="s">
        <v>400</v>
      </c>
      <c r="B3" s="61" t="s">
        <v>410</v>
      </c>
      <c r="C3" s="61"/>
      <c r="D3" s="61"/>
      <c r="E3" s="61"/>
      <c r="F3" s="61"/>
      <c r="G3" s="61"/>
      <c r="H3" s="60"/>
      <c r="I3" s="60"/>
      <c r="J3" s="60"/>
      <c r="K3" s="60"/>
      <c r="L3" s="60"/>
      <c r="M3" s="60"/>
      <c r="N3" s="60"/>
      <c r="O3" s="60"/>
      <c r="Q3"/>
      <c r="R3"/>
      <c r="S3"/>
    </row>
    <row r="4" spans="1:19" ht="24.95" customHeight="1">
      <c r="A4" s="50" t="s">
        <v>411</v>
      </c>
      <c r="B4" s="61" t="s">
        <v>412</v>
      </c>
      <c r="C4" s="61"/>
      <c r="D4" s="61"/>
      <c r="E4" s="61"/>
      <c r="F4" s="61"/>
      <c r="G4" s="61"/>
      <c r="H4" s="60"/>
      <c r="I4" s="60"/>
      <c r="J4" s="60"/>
      <c r="K4" s="60"/>
      <c r="L4" s="60"/>
      <c r="M4" s="60"/>
      <c r="N4" s="60"/>
      <c r="O4" s="60"/>
    </row>
    <row r="5" spans="1:19" ht="24.95" customHeight="1">
      <c r="A5" s="50" t="s">
        <v>402</v>
      </c>
      <c r="B5" s="61" t="s">
        <v>401</v>
      </c>
      <c r="C5" s="61"/>
      <c r="D5" s="61"/>
      <c r="E5" s="61"/>
      <c r="F5" s="61"/>
      <c r="G5" s="61"/>
      <c r="H5" s="60"/>
      <c r="I5" s="60"/>
      <c r="J5" s="60"/>
      <c r="K5" s="60"/>
      <c r="L5" s="60"/>
      <c r="M5" s="60"/>
      <c r="N5" s="60"/>
      <c r="O5" s="60"/>
    </row>
    <row r="6" spans="1:19" ht="24.95" customHeight="1">
      <c r="A6" s="50" t="s">
        <v>414</v>
      </c>
      <c r="B6" s="61" t="s">
        <v>413</v>
      </c>
      <c r="C6" s="61"/>
      <c r="D6" s="61"/>
      <c r="E6" s="61"/>
      <c r="F6" s="61"/>
      <c r="G6" s="61"/>
      <c r="H6" s="60"/>
      <c r="I6" s="60"/>
      <c r="J6" s="60"/>
      <c r="K6" s="60"/>
      <c r="L6" s="60"/>
      <c r="M6" s="60"/>
      <c r="N6" s="60"/>
      <c r="O6" s="60"/>
    </row>
    <row r="7" spans="1:19" ht="24.95" customHeight="1">
      <c r="A7" s="50" t="s">
        <v>403</v>
      </c>
      <c r="B7" s="61" t="s">
        <v>415</v>
      </c>
      <c r="C7" s="61"/>
      <c r="D7" s="61"/>
      <c r="E7" s="61"/>
      <c r="F7" s="61"/>
      <c r="G7" s="61"/>
      <c r="H7" s="60"/>
      <c r="I7" s="60"/>
      <c r="J7" s="60"/>
      <c r="K7" s="60"/>
      <c r="L7" s="60"/>
      <c r="M7" s="60"/>
      <c r="N7" s="60"/>
      <c r="O7" s="60"/>
    </row>
    <row r="8" spans="1:19" ht="24.95" customHeight="1">
      <c r="A8" s="50" t="s">
        <v>405</v>
      </c>
      <c r="B8" s="61" t="s">
        <v>416</v>
      </c>
      <c r="C8" s="61"/>
      <c r="D8" s="61"/>
      <c r="E8" s="61"/>
      <c r="F8" s="61"/>
      <c r="G8" s="61"/>
      <c r="H8" s="60"/>
      <c r="I8" s="60"/>
      <c r="J8" s="60"/>
      <c r="K8" s="60"/>
      <c r="L8" s="60"/>
      <c r="M8" s="60"/>
      <c r="N8" s="60"/>
      <c r="O8" s="60"/>
    </row>
    <row r="9" spans="1:19" ht="24.95" customHeight="1">
      <c r="A9" s="50" t="s">
        <v>404</v>
      </c>
      <c r="B9" s="61" t="s">
        <v>417</v>
      </c>
      <c r="C9" s="61"/>
      <c r="D9" s="61"/>
      <c r="E9" s="61"/>
      <c r="F9" s="61"/>
      <c r="G9" s="61"/>
      <c r="H9" s="60"/>
      <c r="I9" s="60"/>
      <c r="J9" s="60"/>
      <c r="K9" s="60"/>
      <c r="L9" s="60"/>
      <c r="M9" s="60"/>
      <c r="N9" s="60"/>
      <c r="O9" s="60"/>
    </row>
    <row r="10" spans="1:19" ht="24.95" customHeight="1">
      <c r="A10" s="53" t="s">
        <v>406</v>
      </c>
      <c r="B10" s="61" t="s">
        <v>418</v>
      </c>
      <c r="C10" s="61"/>
      <c r="D10" s="61"/>
      <c r="E10" s="61"/>
      <c r="F10" s="61"/>
      <c r="G10" s="61"/>
      <c r="H10" s="60"/>
      <c r="I10" s="60"/>
      <c r="J10" s="60"/>
      <c r="K10" s="60"/>
      <c r="L10" s="60"/>
      <c r="M10" s="60"/>
      <c r="N10" s="60"/>
      <c r="O10" s="60"/>
    </row>
    <row r="11" spans="1:19" ht="24.95" customHeight="1">
      <c r="A11" s="49"/>
      <c r="B11" s="61" t="s">
        <v>420</v>
      </c>
      <c r="C11" s="61"/>
      <c r="D11" s="61"/>
      <c r="E11" s="61"/>
      <c r="F11" s="61"/>
      <c r="G11" s="61"/>
      <c r="H11" s="60"/>
      <c r="I11" s="60"/>
      <c r="J11" s="60"/>
      <c r="K11" s="60"/>
      <c r="L11" s="60"/>
      <c r="M11" s="60"/>
      <c r="N11" s="60"/>
      <c r="O11" s="60"/>
    </row>
    <row r="14" spans="1:19" ht="30" customHeight="1">
      <c r="A14" s="62" t="s">
        <v>398</v>
      </c>
      <c r="B14" s="62"/>
      <c r="C14" s="62"/>
      <c r="D14" s="62"/>
      <c r="E14" s="62"/>
      <c r="F14" s="62"/>
      <c r="G14" s="62"/>
      <c r="H14" s="62" t="s">
        <v>399</v>
      </c>
      <c r="I14" s="62"/>
      <c r="J14" s="62"/>
      <c r="K14" s="62"/>
      <c r="L14" s="62">
        <v>2024</v>
      </c>
      <c r="M14" s="62"/>
      <c r="N14" s="62"/>
      <c r="O14" s="62"/>
    </row>
    <row r="15" spans="1:19" ht="24.95" customHeight="1">
      <c r="A15" s="63" t="s">
        <v>407</v>
      </c>
      <c r="B15" s="64"/>
      <c r="C15" s="64"/>
      <c r="D15" s="64"/>
      <c r="E15" s="64"/>
      <c r="F15" s="64"/>
      <c r="G15" s="65"/>
      <c r="H15" s="60"/>
      <c r="I15" s="60"/>
      <c r="J15" s="60"/>
      <c r="K15" s="60"/>
      <c r="L15" s="60"/>
      <c r="M15" s="60"/>
      <c r="N15" s="60"/>
      <c r="O15" s="60"/>
    </row>
    <row r="16" spans="1:19" ht="24.95" customHeight="1">
      <c r="A16" s="63" t="s">
        <v>419</v>
      </c>
      <c r="B16" s="64"/>
      <c r="C16" s="64"/>
      <c r="D16" s="64"/>
      <c r="E16" s="64"/>
      <c r="F16" s="64"/>
      <c r="G16" s="65"/>
      <c r="H16" s="60"/>
      <c r="I16" s="60"/>
      <c r="J16" s="60"/>
      <c r="K16" s="60"/>
      <c r="L16" s="60"/>
      <c r="M16" s="60"/>
      <c r="N16" s="60"/>
      <c r="O16" s="60"/>
    </row>
    <row r="17" spans="1:15" ht="24.95" customHeight="1">
      <c r="A17" s="63"/>
      <c r="B17" s="64"/>
      <c r="C17" s="64"/>
      <c r="D17" s="64"/>
      <c r="E17" s="64"/>
      <c r="F17" s="64"/>
      <c r="G17" s="65"/>
      <c r="H17" s="60"/>
      <c r="I17" s="60"/>
      <c r="J17" s="60"/>
      <c r="K17" s="60"/>
      <c r="L17" s="60"/>
      <c r="M17" s="60"/>
      <c r="N17" s="60"/>
      <c r="O17" s="60"/>
    </row>
    <row r="18" spans="1:15" ht="24.95" customHeight="1">
      <c r="A18" s="63"/>
      <c r="B18" s="64"/>
      <c r="C18" s="64"/>
      <c r="D18" s="64"/>
      <c r="E18" s="64"/>
      <c r="F18" s="64"/>
      <c r="G18" s="65"/>
      <c r="H18" s="60"/>
      <c r="I18" s="60"/>
      <c r="J18" s="60"/>
      <c r="K18" s="60"/>
      <c r="L18" s="60"/>
      <c r="M18" s="60"/>
      <c r="N18" s="60"/>
      <c r="O18" s="60"/>
    </row>
    <row r="20" spans="1:15">
      <c r="A20" s="47" t="s">
        <v>421</v>
      </c>
      <c r="B20" s="47"/>
      <c r="C20" s="47"/>
      <c r="D20" s="48" t="s">
        <v>395</v>
      </c>
    </row>
    <row r="21" spans="1:15">
      <c r="A21" s="66" t="s">
        <v>396</v>
      </c>
      <c r="B21" s="66"/>
      <c r="C21" s="66"/>
      <c r="D21" s="48" t="s">
        <v>395</v>
      </c>
    </row>
    <row r="22" spans="1:15">
      <c r="A22" s="66" t="s">
        <v>397</v>
      </c>
      <c r="B22" s="66"/>
      <c r="C22" s="66"/>
      <c r="D22" s="48" t="s">
        <v>395</v>
      </c>
    </row>
  </sheetData>
  <mergeCells count="50">
    <mergeCell ref="A21:C21"/>
    <mergeCell ref="A22:C22"/>
    <mergeCell ref="H17:K17"/>
    <mergeCell ref="L17:O17"/>
    <mergeCell ref="H18:K18"/>
    <mergeCell ref="L18:O18"/>
    <mergeCell ref="A17:G17"/>
    <mergeCell ref="A18:G18"/>
    <mergeCell ref="A16:G16"/>
    <mergeCell ref="A14:G14"/>
    <mergeCell ref="H14:K14"/>
    <mergeCell ref="L14:O14"/>
    <mergeCell ref="H8:K8"/>
    <mergeCell ref="H9:K9"/>
    <mergeCell ref="H10:K10"/>
    <mergeCell ref="H11:K11"/>
    <mergeCell ref="H15:K15"/>
    <mergeCell ref="L15:O15"/>
    <mergeCell ref="H16:K16"/>
    <mergeCell ref="L16:O16"/>
    <mergeCell ref="A15:G15"/>
    <mergeCell ref="L7:O7"/>
    <mergeCell ref="B8:G8"/>
    <mergeCell ref="B9:G9"/>
    <mergeCell ref="B10:G10"/>
    <mergeCell ref="B11:G11"/>
    <mergeCell ref="B7:G7"/>
    <mergeCell ref="H7:K7"/>
    <mergeCell ref="L8:O8"/>
    <mergeCell ref="L9:O9"/>
    <mergeCell ref="L10:O10"/>
    <mergeCell ref="L11:O11"/>
    <mergeCell ref="L1:O1"/>
    <mergeCell ref="L2:O2"/>
    <mergeCell ref="L4:O4"/>
    <mergeCell ref="L5:O5"/>
    <mergeCell ref="L6:O6"/>
    <mergeCell ref="L3:O3"/>
    <mergeCell ref="A1:G1"/>
    <mergeCell ref="H1:K1"/>
    <mergeCell ref="H2:K2"/>
    <mergeCell ref="H4:K4"/>
    <mergeCell ref="H5:K5"/>
    <mergeCell ref="B3:G3"/>
    <mergeCell ref="H3:K3"/>
    <mergeCell ref="H6:K6"/>
    <mergeCell ref="B2:G2"/>
    <mergeCell ref="B4:G4"/>
    <mergeCell ref="B5:G5"/>
    <mergeCell ref="B6:G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ULAŞIM A.Ş.</vt:lpstr>
      <vt:lpstr>'Faaliyeta-4'!Yazdırma_Alanı</vt:lpstr>
      <vt:lpstr>'ULAŞIM A.Ş.'!Yazdırma_Alanı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Sezgin AYGÜN</cp:lastModifiedBy>
  <cp:lastPrinted>2021-12-03T12:45:18Z</cp:lastPrinted>
  <dcterms:created xsi:type="dcterms:W3CDTF">2006-07-15T13:30:35Z</dcterms:created>
  <dcterms:modified xsi:type="dcterms:W3CDTF">2024-12-17T11:06:56Z</dcterms:modified>
</cp:coreProperties>
</file>